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Чемпионат Обслуживание тяжелой техники 11\Ларионову\"/>
    </mc:Choice>
  </mc:AlternateContent>
  <bookViews>
    <workbookView xWindow="0" yWindow="495" windowWidth="28800" windowHeight="16095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0" i="5" l="1"/>
  <c r="G99" i="5" l="1"/>
  <c r="H46" i="5" l="1"/>
  <c r="H47" i="5"/>
  <c r="H48" i="5"/>
  <c r="H20" i="5"/>
  <c r="H63" i="5" l="1"/>
  <c r="H62" i="5"/>
  <c r="H45" i="5"/>
  <c r="K50" i="4" l="1"/>
  <c r="K48" i="4"/>
  <c r="K49" i="4"/>
  <c r="G115" i="5" l="1"/>
  <c r="G88" i="5"/>
  <c r="G58" i="4"/>
  <c r="G125" i="5" l="1"/>
  <c r="G124" i="5"/>
  <c r="G70" i="4"/>
</calcChain>
</file>

<file path=xl/sharedStrings.xml><?xml version="1.0" encoding="utf-8"?>
<sst xmlns="http://schemas.openxmlformats.org/spreadsheetml/2006/main" count="1526" uniqueCount="464">
  <si>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</si>
  <si>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</si>
  <si>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</si>
  <si>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</si>
  <si>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</si>
  <si>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</si>
  <si>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</si>
  <si>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</si>
  <si>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</si>
  <si>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</si>
  <si>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</si>
  <si>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</si>
  <si>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</si>
  <si>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</si>
  <si>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</si>
  <si>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</si>
  <si>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</si>
  <si>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</si>
  <si>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</si>
  <si>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</si>
  <si>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</si>
  <si>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</si>
  <si>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</si>
  <si>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</si>
  <si>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</si>
  <si>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</si>
  <si>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</si>
  <si>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</si>
  <si>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</si>
  <si>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</si>
  <si>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</si>
  <si>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Спецодежда, спецобувь</t>
  </si>
  <si>
    <t>конкурсант привозит с собой</t>
  </si>
  <si>
    <t>Расходные материалы на всех конкурсантов и экспертов</t>
  </si>
  <si>
    <t>Покрытие пола: Не горючее , обеспечивающее легкую уборку ГСМ. Покрытие пола должно обеспечивать достаточную прочность для техники/машины/оборудования . При использовании гусеничной техники а так же для рабочего оборудования машин рекомендуеться использовать настилы ( деревянные щиты , металлические листы )</t>
  </si>
  <si>
    <t xml:space="preserve">Подведение/ отведение ГХВС (при необходимости) : Рекомендуеться 1/2 места с рукомойником/раковиной или расположение площадки на терретории рядом с санузлом </t>
  </si>
  <si>
    <t xml:space="preserve">Офисный стол </t>
  </si>
  <si>
    <t xml:space="preserve">Урна </t>
  </si>
  <si>
    <t>Часы настенные</t>
  </si>
  <si>
    <t xml:space="preserve">Цифровые часы настенные </t>
  </si>
  <si>
    <t>Ширмы/шторы/перегородки</t>
  </si>
  <si>
    <t>Передвижные ширмы перед и за рабочими местами для ограничения обзора в процессе внесения конкурсного задания</t>
  </si>
  <si>
    <t>Стационарные не просвечивающиеся ширмы/шторы/перегородки обеспечивающие разделение рабочих мест</t>
  </si>
  <si>
    <t>Ограждения из столбиков с лентами</t>
  </si>
  <si>
    <t>М</t>
  </si>
  <si>
    <t>В зависимости от габаритов площадки и рабочих мест . Не пременимо при разнесенных рабочих местах в разные боксы(помещения)</t>
  </si>
  <si>
    <t>Подведение сжатого воздуха (при необходимости): не требуется</t>
  </si>
  <si>
    <t xml:space="preserve">Электричество:  Подключения к сети на каждом рабочем месте 220 Вольт	 .Подключение 4 точки 220 вольт возле информационной зоны </t>
  </si>
  <si>
    <t>Электричество: 2 подключения к сети  по 220 вольт</t>
  </si>
  <si>
    <t>Электричество: 6 точек подключения к сети  по 220 вольт</t>
  </si>
  <si>
    <t xml:space="preserve">Стул </t>
  </si>
  <si>
    <t xml:space="preserve">Проектор </t>
  </si>
  <si>
    <t>Проектор для офисных помещений</t>
  </si>
  <si>
    <t xml:space="preserve">Доска для проектора </t>
  </si>
  <si>
    <t>Магнитно маркерная доска</t>
  </si>
  <si>
    <t>Набор для магнитно маркерной доски</t>
  </si>
  <si>
    <t>Сорбент для сбора ГСМ</t>
  </si>
  <si>
    <t xml:space="preserve">Углекислотный </t>
  </si>
  <si>
    <t xml:space="preserve">Промышленная </t>
  </si>
  <si>
    <t>20 кг</t>
  </si>
  <si>
    <t xml:space="preserve">Электричество: 4 точки подключения к сети  по 220 Вольт	</t>
  </si>
  <si>
    <t xml:space="preserve">Покрытие пола: Покрытие обеспечивающее легкую уборку ГСМ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</si>
  <si>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</si>
  <si>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</si>
  <si>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Электричество: 2 точки подключения 220 вольт</t>
  </si>
  <si>
    <t>Рабочее место Конкурсанта модуль А (основное оборудование, вспомогательное оборудование, инструмент (по количеству рабочих мест)</t>
  </si>
  <si>
    <t xml:space="preserve"> </t>
  </si>
  <si>
    <t>Средства СИЗ . Очки, Каскетка,Обувь с защитным подноском,Куртка , Штаны , Футболка, Перчатки ХБ, Перчатки для работы с техническими жидкостями</t>
  </si>
  <si>
    <t>СИЗ</t>
  </si>
  <si>
    <t>Конусы</t>
  </si>
  <si>
    <t xml:space="preserve">Ограждение опасных мест </t>
  </si>
  <si>
    <t xml:space="preserve">Вытяжка выхлопных газов </t>
  </si>
  <si>
    <t>Измерительные стаканчики</t>
  </si>
  <si>
    <t>500 мл Пластик</t>
  </si>
  <si>
    <t>Урна</t>
  </si>
  <si>
    <t xml:space="preserve">Оборудование </t>
  </si>
  <si>
    <t>шт (на 1 участника )</t>
  </si>
  <si>
    <t xml:space="preserve">1. Зона для работ предусмотренных в Модулях обязательных к выполнению (по количеству конкурсантов) </t>
  </si>
  <si>
    <t>Рабочее место Конкурсанта модуль А (расходные материалы по количеству конкурсантов)</t>
  </si>
  <si>
    <t xml:space="preserve">Перчатки нитриловые </t>
  </si>
  <si>
    <t>Упаковка 50-100 штук</t>
  </si>
  <si>
    <t xml:space="preserve">Упаковка 500 листов </t>
  </si>
  <si>
    <t>Рабочее место Конкурсанта модуль Б (основное оборудование, вспомогательное оборудование, инструмент (по количеству рабочих мест)</t>
  </si>
  <si>
    <t>Рабочее место Конкурсанта модуль Б (расходные материалы по количеству конкурсантов)</t>
  </si>
  <si>
    <t xml:space="preserve">Перчатки ХБ </t>
  </si>
  <si>
    <t>Рабочее место Конкурсанта модуль В (основное оборудование, вспомогательное оборудование, инструмент (по количеству рабочих мест)</t>
  </si>
  <si>
    <t>Рабочее место Конкурсанта модуль В (расходные материалы по количеству конкурсантов)</t>
  </si>
  <si>
    <t>Изоляционная лента ПВХ</t>
  </si>
  <si>
    <t xml:space="preserve">Комплект специального инструмента </t>
  </si>
  <si>
    <t>Рабочее место Конкурсанта модуль Г (расходные материалы по количеству конкурсантов)</t>
  </si>
  <si>
    <t>Рабочее место Конкурсанта модуль Г (основное оборудование, вспомогательное оборудование, инструмент (по количеству рабочих мест)</t>
  </si>
  <si>
    <t>В зависимости от предоставленной техники</t>
  </si>
  <si>
    <t>л ( на 1 участника)</t>
  </si>
  <si>
    <t>Антифриз</t>
  </si>
  <si>
    <t>Электричество: 3 точки подключения 220 вольт</t>
  </si>
  <si>
    <t xml:space="preserve">Алюминиевые губки для тисков </t>
  </si>
  <si>
    <t xml:space="preserve">Под размер губок тисков </t>
  </si>
  <si>
    <t xml:space="preserve">Комплект строп </t>
  </si>
  <si>
    <t xml:space="preserve">Комплект строп для монтажа </t>
  </si>
  <si>
    <t>Выколотка</t>
  </si>
  <si>
    <t>Резиновый молоток</t>
  </si>
  <si>
    <t xml:space="preserve">Вороток силовой </t>
  </si>
  <si>
    <t>Силовой вороток длинной не менее 600мм квадрат 1/2 дюйма</t>
  </si>
  <si>
    <t>Комплект губцевого инструмента</t>
  </si>
  <si>
    <t xml:space="preserve">Комплект специальных головок и бит </t>
  </si>
  <si>
    <t>Разводной ключ</t>
  </si>
  <si>
    <t>от 0 до 36 мм</t>
  </si>
  <si>
    <t>Ключ трубный</t>
  </si>
  <si>
    <t xml:space="preserve">Ключ трубный номер 1 </t>
  </si>
  <si>
    <t>Стол ученический</t>
  </si>
  <si>
    <t>Стул ученический</t>
  </si>
  <si>
    <t xml:space="preserve">средней жесткости </t>
  </si>
  <si>
    <t>По спецификации агрегата ( Если применимо)</t>
  </si>
  <si>
    <t xml:space="preserve">Маркер перманентный </t>
  </si>
  <si>
    <t xml:space="preserve">Белый </t>
  </si>
  <si>
    <t>Черный</t>
  </si>
  <si>
    <t xml:space="preserve">Комплект всего инструмента по 1 позиции </t>
  </si>
  <si>
    <t>комплект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</si>
  <si>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</si>
  <si>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Обслуживание тяжелой техники</t>
    </r>
  </si>
  <si>
    <t>Инфраструктурный лист для оснащения конкурсной площадки Чемпионата (Региональный этап)
Обслуживание тяжелой техники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</si>
  <si>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Чувашская Республика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</si>
  <si>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Государственное автономное профессиональное образовательное учреждение Чувашской Республики «Алатырский технологический колледж»  Министерства образования Чувашской Республики
</t>
    </r>
  </si>
  <si>
    <t>Площадь зоны: не менее 208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</si>
  <si>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</si>
  <si>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>Площадь зоны: не менее 31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</si>
  <si>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300 люкс)</t>
    </r>
  </si>
  <si>
    <t>Площадь зоны: не менее 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</si>
  <si>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200 люкс)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</si>
  <si>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Государственное автономное профессиональное образовательное учреждение Чувашской Республики «Алатырский технологический колледж»  Министерства образования Чувашской Республики</t>
    </r>
  </si>
  <si>
    <t>Субъект Российской Федерации:Чувашская Республика РФ</t>
  </si>
  <si>
    <t>Рабочее место Конкурсанта модуль Е (основное оборудование, вспомогательное оборудование, инструмент (по количеству рабочих мест)</t>
  </si>
  <si>
    <t>Рабочее место Конкурсанта модуль Е/вариатив/ (расходные материалы по количеству конкурсантов)</t>
  </si>
  <si>
    <t>Площадь зоны: не менее 40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</si>
  <si>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Верхнее искусственное освещение ( не менее 300 люкс)</t>
    </r>
  </si>
  <si>
    <t>Освещение:Верхнее искусственное освещение ( не менее 300 люкс)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</si>
  <si>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 ( не менее 300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</si>
  <si>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Верхнее искусственное освещение ( не менее 300 люкс)</t>
    </r>
  </si>
  <si>
    <t>Дорожный каток ДУ-47Б</t>
  </si>
  <si>
    <t>Тип катка Дорожный самоходный вибрационный с гладкими вальцами
Двигатель Д-144
Экологический стандарт ЕВРО-2
Масса катка, кг 6000
Габаритные размеры, мм  4650х 1800х 2850
Число ведущих вальцов, шт 1
Диаметр вальцов , мм ведуго 1200
 ведомого 1000
Радиус поворота наружный, мм 6900
 Ширина уплотняемой полосы, мм 1400.
Скорость движения максимальная, км/ч 7,5, Трансмиссия механическая</t>
  </si>
  <si>
    <t>Лампа-переноска Hans LED-34</t>
  </si>
  <si>
    <t>Аккумуляторная многоцелевая лампа-переноска</t>
  </si>
  <si>
    <t xml:space="preserve">Набор инструментов Licota ALK-8009F, 143 предм </t>
  </si>
  <si>
    <t>Количество в наборе, шт     143
 Тип головок     6-гранные; Е-тип
 Присоединительный размер     1/4 + 1/2 дюйма    Количество граней     6
 Система измерения     метрическая
 Min размер головки, мм     4
 Max размер головки, мм     32
 Комбинированные ключи     есть
 Трещотка     есть
 Torx   -  есть
 Материал кейса   -  ударопрочный пластик
 Свечной ключ  -   нет
 Свечные головки    - 16 мм/21 мм
 Размер посадки головки   -  1/4; 1/2 дюйма
 Дюймовые головки в комплекте   -  нет
 Тип ключа    - комбинированные
 Хвостовик бит   -  1/4 (тип С)
 Посадочный размер трещотки    - 1/4; 1/2 дюйма</t>
  </si>
  <si>
    <t>Подкатной лежак с подъемным подголовником NORDBERG N30C4</t>
  </si>
  <si>
    <t>на колёсах</t>
  </si>
  <si>
    <t>Рефрактометр автомобильный</t>
  </si>
  <si>
    <t>Поддон для сбора масла  STELS 56705</t>
  </si>
  <si>
    <t>16 л Материал- пластик</t>
  </si>
  <si>
    <t xml:space="preserve">Магнит телескопический  838227  </t>
  </si>
  <si>
    <t>Телескопическая рукоятка есть  
Зеркало есть, Магнитный наконечник нет  , Длина, мм 500</t>
  </si>
  <si>
    <t>Зеркало инспекционное телескопическое с подсветкой "АвтоDело"40308</t>
  </si>
  <si>
    <t>Набор для разбора пинов (Набор для разборки электрических разъемов JTC AUTO TOOLS 1529)</t>
  </si>
  <si>
    <t>для легкого и безопасного монтажа и демонтажа клем из коннекторов</t>
  </si>
  <si>
    <t>Сканер диагностический ОРИОН ELM 327</t>
  </si>
  <si>
    <t xml:space="preserve">Прибор для работы с системой управления двигателем </t>
  </si>
  <si>
    <t>Техническая документация</t>
  </si>
  <si>
    <t xml:space="preserve"> полный комплект технической документации в печатном виде</t>
  </si>
  <si>
    <t xml:space="preserve">Мультиметр РЕСАНТА DT 9205A </t>
  </si>
  <si>
    <t>Тип питания: батарейка,  Тип батареи: крона
 Постоянное напряжение, DCV: Диапазон - 200 м-2-20-200-1000 В
Переменное напряжение, ACV: Диапазон - 200 м-2-20-200-750 В
Постоянный ток, DCA: Диапазон - 2 м-20 м-200 м-20 А
 Переменный ток, АСА: Диапазон - 20 м-200 м-20 А
 Сопротивление, OHM: Диапазон - 200-2 к-20 к-200 к-2 М-20 М-200 МОм/ Погрешность - ±1.0%
Емкость, САР: Диапазон - 2000 п-20 н-200 н-2 мк-20 мкФ/ Погрешность - ±2.5%, Проверка диодов: Диапазон - 3В/0,8 мВ, Размеры: 186 х 86 х 41 мм
Вес: 318 г</t>
  </si>
  <si>
    <t>от 10 л</t>
  </si>
  <si>
    <t>Пуско-зарядное устройство GT-JC240</t>
  </si>
  <si>
    <t>Пусковой ток, А. до 260А
Тип зарядного устройства -Трансформаторное
Тип заряжаемых аккумуляторов -Свинцово-кислотные
Регулирование тока заряда - Автоматическое
Ёмкость заряжаемых батарей, А/ч до 230А/ч
Возможность заряжать глубоко-разряженные батареи-Есть
Напряжение питающей сети, В.220V-240V 50Гц
Напряжение, В.12V / 24V, Ток заряда, А.до 50А
Вид зарядного тока- Постоянный</t>
  </si>
  <si>
    <t>Противооткатный упор-башмак Partex (G53)</t>
  </si>
  <si>
    <t>Версак слесарный  ДиКом</t>
  </si>
  <si>
    <t>Максимальная нагрузка: 1500 кг
Область применения:
Организация рабочего места на производстве, в мастерской, гараже или учебном заведении.
Габаритные размеры без экрана (ВxШxГ):
890x1000x700 мм
Толщина столешницы: 45 мм
Тип столешницы:
фанера, покрытая оцинкованным листовым металлом (ЦФ),
Крепление столешницы:
Болтами и втулками, установленными на производстве
Тип краски:
Порошковая эпоксидная краска
Устойчива к механическим воздействиям и агрессивным жидкостям: Да
Наличие антикоррозийной обработки: Есть
Цвет рамы, корпуса тумб, стоек экрана, аксессуаров:
Светло-серый (RAL 7038)</t>
  </si>
  <si>
    <t xml:space="preserve">Инструментальная передвижная тележка для ложемента </t>
  </si>
  <si>
    <t xml:space="preserve">Шланг газоотводный </t>
  </si>
  <si>
    <t>Диаметр 75 мм; Длина 10 м</t>
  </si>
  <si>
    <t>Мини-погрузчик ЧЕТРА МКСМ-1200</t>
  </si>
  <si>
    <t xml:space="preserve">Макс. высота поднятого ковша, мм 4235
Макс. высота разгрузки (по шарниру), мм 3165
Высота по кабине, мм 2060
Длина с ковшом, мм 3700
Длина без ковша, мм 2685
Ширина стандартного ковша, мм 2005 </t>
  </si>
  <si>
    <t xml:space="preserve">Набор инструментов Licota ALK-8009F, 143 предм  </t>
  </si>
  <si>
    <t xml:space="preserve"> Аккумуляторная многоцелевая лампа-переноска</t>
  </si>
  <si>
    <t>Телескопическая рукоятка есть  
 Магнитный наконечник есть , Длина, мм 500</t>
  </si>
  <si>
    <t>Полный комплект технической документации в печатном виде</t>
  </si>
  <si>
    <t>Мультиметр РЕСАНТА DT 9205A</t>
  </si>
  <si>
    <t>250 мм, цена деления 0,01 мм</t>
  </si>
  <si>
    <t>Штангенциркуль ЕРМАК 250мм  МТ-001 ЩЦ-1-250-0,1 660-073</t>
  </si>
  <si>
    <t xml:space="preserve">Комплект из 1 пары противооткатных упоров </t>
  </si>
  <si>
    <t>Комплект из 1 пары противооткатных упоров</t>
  </si>
  <si>
    <t xml:space="preserve">Шланг газоотводный  </t>
  </si>
  <si>
    <t>Двигатель Д-37Е</t>
  </si>
  <si>
    <t>Рядный дизельный двигатель</t>
  </si>
  <si>
    <t xml:space="preserve">Стенд-кантователь для крепления двигателя T63004 </t>
  </si>
  <si>
    <t>с редуктором</t>
  </si>
  <si>
    <t xml:space="preserve">Нутромер трехточ. нониусный 100-125 (0.001 мм) </t>
  </si>
  <si>
    <t>Тип инструмента индикаторный  
Измерение до, мм 450, Размер шага, мм 0.01</t>
  </si>
  <si>
    <t>Динамометрический ключ 1/4", диапазон момента 5-25 Нм, футляр King Tony 34223-1A</t>
  </si>
  <si>
    <t>Длина, мм 280  
Тип предельный
Трещотка есть  
Квадрат 3/8 дюйма, Max усилие, Нм 25  , Min усилие, Нм 5
Материал сталь  , Вес, кг 0.96
Номер СИ в госреестре 61626-15</t>
  </si>
  <si>
    <t xml:space="preserve"> Ключ динамометрический KING TONY 34323-2AMA, диапазон момента 19 - 110 Н.м</t>
  </si>
  <si>
    <t>Длина, мм 366  
Тип предельный, Квадрат 3/8 дюйма  
Трещотка есть, Max усилие, Нм 110  
Min усилие, Нм 19, Материал сталь  
Вес, кг 1.19, Номер СИ в госреестре 61626-15</t>
  </si>
  <si>
    <t xml:space="preserve">Динамометрический ключ 34423-1а, диапазон момента 42 - 210 Н.м </t>
  </si>
  <si>
    <t>Тип предельный  
Трещотка есть, Квадрат 1/2 дюйма  , Max усилие, Нм 210
Min усилие, Нм 40  , Материал сталь
Вес, кг 2.06   ,Номер СИ в госреестре 61626-15</t>
  </si>
  <si>
    <t xml:space="preserve">Магнитная стойка Туламаш МС-29 0309056 для индикатора часового типа </t>
  </si>
  <si>
    <t>Подходящая для индикатора часового типа</t>
  </si>
  <si>
    <t>Телескопическая рукоятка да  
Зеркало нет, Магнитный наконечник есть  , Длина, мм 860</t>
  </si>
  <si>
    <t xml:space="preserve">Индикатор час.типа 0-10 0,01кл. 116894 </t>
  </si>
  <si>
    <t>Для проведения замеров коленчатого и распределительного вала</t>
  </si>
  <si>
    <t>Набор прямых щупов для установки зазора  JTC 4289</t>
  </si>
  <si>
    <t>Комплект щюпов для измерения зазоров (0.04-0.63 мм / 0.0015"-0.025", 26 штук)</t>
  </si>
  <si>
    <t>Масленка рычажная GROZ GR41430</t>
  </si>
  <si>
    <t>Тип рычажная масленка</t>
  </si>
  <si>
    <t>Микрометр 25-50мм "Сервис ключ"  77787</t>
  </si>
  <si>
    <t>диапазон измерений 25-50</t>
  </si>
  <si>
    <t>Микрометр 50-75мм Forcekraft FK5096P9075</t>
  </si>
  <si>
    <t>диапазон измерений 50-75</t>
  </si>
  <si>
    <t>Микрометр 75-100мм Forcekraft FK5096P9100</t>
  </si>
  <si>
    <t>диапазон измерений 75-100</t>
  </si>
  <si>
    <t>Микрометр ЗУБР "ЭКСПЕРТ" гладкий механический, МК 125</t>
  </si>
  <si>
    <t>диапазон измерений 100-125</t>
  </si>
  <si>
    <t>Комплект специализированного инструмента для двигателя предоставленного на модуле ( на данном двигателе не применяется)</t>
  </si>
  <si>
    <t>Штангенциркуль ЕРМАК 150мм  МТ-001 ЩЦ-1-150-0,1 660-073</t>
  </si>
  <si>
    <t>150 мм, цена деления 0,01 мм</t>
  </si>
  <si>
    <t>Кран гидравлический складной Nordberg N3720 2т</t>
  </si>
  <si>
    <t xml:space="preserve">Мах высота крюка, мм 2380  
Грузоподъемность, т 2, Вес, кг 83  </t>
  </si>
  <si>
    <t>(имеется в наборе инструмента Licota ALK-8009F, применяемом на данном модуле)</t>
  </si>
  <si>
    <t>Лопатка монтажная 450 мм</t>
  </si>
  <si>
    <t>Длина, мм 450</t>
  </si>
  <si>
    <t>Оправка для поршневых колец АвтоDело 53-175 мм Н=75 мм 40054 13783</t>
  </si>
  <si>
    <t>Высота 150 мм (6 дюймов)  , Рабочий диапазон, мм 90-175</t>
  </si>
  <si>
    <t>Стационарная или подкатная (на данном модуле не применяется)</t>
  </si>
  <si>
    <t>Экскаватор ЭО- 2621В</t>
  </si>
  <si>
    <t xml:space="preserve">Эксплуатационная масса – 5,70 т. Мощность двигателя – 44 кВт. Габаритные размеры в транспортном положении – длина 6,48 м; ширина 2,2 м; высота – 2,49 м. Высота погрузки, в обоих вариантах – 3,8 м. Минимальный радиус поворота, с навесным оборудованием в транспортном положении – 5,7 м. Наибольший радиус копания – 5,3 метров. Наибольшая глубина копания – 4,15 метра. Угол поворота рабочего оборудования – 160 градусов.
</t>
  </si>
  <si>
    <t>Инструментальная передвижная тележка для ложемента на колесах.</t>
  </si>
  <si>
    <t>Набор для диагностирования гидроприводов КИ-5473</t>
  </si>
  <si>
    <t>Тип- переносной; 
Пределы измерения расхода рабочей жидкости при рабочем давлении 10 МПа (100 кгс/см2), л/мин 10…90; 
 Цена деления шкалы расхода, л/мин 5;  Допускаемая относительная погрешность измерения расхода при температуре рабочей жидкости (50±5)°С и давлении в сливной магистрали не более 0,5 МПа  (5 кгс/см2 ), % ±5;  Предел измерения переменного давления, МПа  (кгс/см2) 20 (200); 
 Верхний предел измерения манометра, МПа (кгс/см2) 25 (250);  Присоединительная резьба штуцеров входа и выхода прибора М27×1,5.  
переносной
Пределы измерения расхода рабочей жидкости при рабочем давлении 10 МПа (100 кгс/см2), л/мин 
10…90
 Цена деления шкалы расхода, л/мин.
5
 Допускаемая относительная погрешность измерения расхода при температуре рабочей жидкости (50±5)°С и давлении в сливной магистрали не более 0,5 МПа  (5 кгс/см2 ), %
±5
 Предел измерения переменного давления, МПа  (кгс/см2)
20 (200)
 Верхний предел измерения манометра, МПа (кгс/см2)
25 (250)
 Присоединительная резьба штуцеров входа и выхода прибора
М27×1,5</t>
  </si>
  <si>
    <t>Предназначен для порционной смазки узлов агрегатов, рабочее давление 310 атм, максимальное давление 700 атм.</t>
  </si>
  <si>
    <t>Дизель-генератор MOSA TS 200/СЕ</t>
  </si>
  <si>
    <t>Рефрактометр на данном модуле не применяется (ДВС с воздушным охлаждением)</t>
  </si>
  <si>
    <t>с трещеточным механизмом и флажковым переключателем направления вращения</t>
  </si>
  <si>
    <t>Ключ динамометрический 1/2" 42-210 н*м matrix</t>
  </si>
  <si>
    <t>Нагрузочная вилка Airline Тестер батарей ABT-12-02</t>
  </si>
  <si>
    <t>Тип индикатора - стрелочный; Max нагрузка 100 А; Напряжение аккумулятора 12 В; Мах емкость тестируемых АКБ 190 А*ч; Поддерживаемые типы батарей - Свинцово-кислотные; Рабочая температура от -35 до +50 °С; Точность 2.5 %; Габариты без упаковки 160х160х90 мм; Вес нетто 1.06 кг.</t>
  </si>
  <si>
    <t>Измеряет плотность электролита  в кислотных и щелочных аккумуляторах. Диапазон измерений - от 1100 до 1300 кг/м3
Цена деления шкалы для электролита - 10 кг/м3
Предел допускаемой погрешности - +/- 10 кг/м3</t>
  </si>
  <si>
    <t>Ареометр для электролита, антифриза и тосола универсальный</t>
  </si>
  <si>
    <t xml:space="preserve">Набор инструментов для электрика </t>
  </si>
  <si>
    <t>Клещи для зачистки проводов и обжима клемм 5 функц. (TCP-10353) 225 мм 1
Отвертка крестовая VDE PH1 х 80 мм 1
Отвертка шлицевая VDE SL0,8 x 4,0 х 80 мм 1
Пробник 6-12-24 V 1
Съемник предохранителей  1, 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1, 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9, Провод с зажимами "крокодилы"</t>
  </si>
  <si>
    <t>Инструмент</t>
  </si>
  <si>
    <t>Размеры (ВхШхГ) 1965x1796x696 мм; Допустимая распределенная нагрузка, кг 1000; Вес 152,3 кг; Тумбы и модули хранения- двухтумбовый; Материал столешницы - Фанера 24 мм; Тип покрытия столешницы-Оцинкованная сталь 1,2 мм; Ширина столешницы (± 10 мм)  1800; Глубина столешницы, мм 696; 
Высота рабочей поверхности, мм 855</t>
  </si>
  <si>
    <t>Версак слесарный  2-х тумбовый Верстакофф с тисками</t>
  </si>
  <si>
    <t xml:space="preserve">Комплект специального инструмента для двигателей </t>
  </si>
  <si>
    <t>Ограждение прочих мест конкурсной площадки , отделение безопасных и опасных зон ( Или красно-белый заграждающие ленты)</t>
  </si>
  <si>
    <t>Инструментальная тележка собственного изготовления</t>
  </si>
  <si>
    <t>Максимальная мощность 6.0 кВА (4.8 кВт); Максимальный сварочный ток 190 А; Частота тока, Гц 50; Напряжение, В 400/230; Способ запуска -ручной; Расход топлива, л/час 1.23 (при нагрузке 70%); Габариты электростанции Открытое исполнение, см 90x55x62; Вес электростанции - Открытое исполнение, кг 130.</t>
  </si>
  <si>
    <t>Маслёнка для жидкого масла с фиксированным носиком 250мл BAUM 215-1/2</t>
  </si>
  <si>
    <t>Объем рабочей жидкости: 0.25 л; Тип: рычажная масленка</t>
  </si>
  <si>
    <t>Покрытие пола: цементобетон</t>
  </si>
  <si>
    <t xml:space="preserve">Информационное обеспечение </t>
  </si>
  <si>
    <t>Информационное обеспечение</t>
  </si>
  <si>
    <t>Защитные чехлы (руль, сиденье, ручка кпп) JTC-AM99</t>
  </si>
  <si>
    <t>Чехол на сиденье 1 шт; Чехол на руль 1 шт; Чехол на рычаг КПП 1 шт;
Блистерная упаковка: 200/170/70 мм (Д/Ш/В).</t>
  </si>
  <si>
    <t>Втулка штанг клапанов Т-40 (резина) Д30-1007399А</t>
  </si>
  <si>
    <t>Кольцо медное (прокладка 14х18х1,5)  21.1111249-01</t>
  </si>
  <si>
    <t>Кольцо под гильзу (медь) Д37-1002023</t>
  </si>
  <si>
    <t>Прокладка крышки клапанов Д-144 красная Д37-1007419</t>
  </si>
  <si>
    <t>Фильтр топливный тонкой очистки Д-144 тип А65.01.000</t>
  </si>
  <si>
    <t>Дизельное топливо</t>
  </si>
  <si>
    <t>л (на 1 участника )</t>
  </si>
  <si>
    <t xml:space="preserve">Быстрый очиститель деталей аэрозольный </t>
  </si>
  <si>
    <t>Бумага офисная А4</t>
  </si>
  <si>
    <t>Планшет</t>
  </si>
  <si>
    <t>Канцелярский нож</t>
  </si>
  <si>
    <t xml:space="preserve">Скотч </t>
  </si>
  <si>
    <t>Папка-регистратор с арочным механизмом для хранения документов</t>
  </si>
  <si>
    <t>Мультифора (файл)</t>
  </si>
  <si>
    <t>уп</t>
  </si>
  <si>
    <t xml:space="preserve">Наличие ластика: Да 
Заточенный: Да 
Вид карандаша: стандартная твердость HB (ТМ) </t>
  </si>
  <si>
    <t>Шариковая . Цвет синий</t>
  </si>
  <si>
    <t>для бумаги с зажимом А4</t>
  </si>
  <si>
    <t>Критически важные характеристики позиции отсутствуют</t>
  </si>
  <si>
    <t>Ширина липкой ленты 12.7мм.</t>
  </si>
  <si>
    <t>Прозрачный конверт для хранения небольшого объема документов, с отверстиями на боковой стороне для скрепления.</t>
  </si>
  <si>
    <t>Компл.</t>
  </si>
  <si>
    <t>Вкладыши Д-144 коренные Н1 А23.01-78-144 (Д144-1005100-Н1)</t>
  </si>
  <si>
    <t>комплект (на 1 участника )</t>
  </si>
  <si>
    <t>Вкладыши шатунные Д144-1004150</t>
  </si>
  <si>
    <t>Поршневые кольца (моторокомплект) 144-1004002</t>
  </si>
  <si>
    <t>Поршневая группа Д-144 “МОТОРИСТ+” Д144-1000108</t>
  </si>
  <si>
    <t>Комплектация поршнекомплекта Д144-1000108:
    Гильза Д37М-1002021А3 (плосковершинное хонингование)  - 1 шт;     Поршень Д144-1004021Б (4-канавочный, под палец Ø 35) - 1 ш; Палец поршневой Д37М-1004042-70 (упрочнённый цементацией) - 1 шт; Кольца поршневые 144-1004002 - 1 п/к-т; Кольцо стопорное В35х1,2 - 2 шт.</t>
  </si>
  <si>
    <t xml:space="preserve">Модель дизеля - Д-144 / Д-120 / Д-130 все модификации; Количество на модель - Д-144 - 20 шт.Материал - медь; Масса - 0,0001 кг.
</t>
  </si>
  <si>
    <t>Применяемость: Вал распределительный. Клапаны и толкатели клапанов Д-144. Технические характеристики:
    Количество на модель - Д-144 - 16 шт. Материал - резина; Масса - 0,005 кг.</t>
  </si>
  <si>
    <t>Технические характеристики: Модель дизеля - Д-144, Д-120;  Количество на модель - Д-144 - 4шт. Материал - латунь;  Диаметр - 120 мм; Толщина - 1 мм; Масса - 0,02 кг.</t>
  </si>
  <si>
    <t>Технические характеристики: Модель дизеля - Д-144. Количество на модель - Д-144 - 4 шт. Материал - резиновая смесь красная. Масса - 0,032 кг.</t>
  </si>
  <si>
    <t>Технические характеристики: Модель дизеля - Д-144. Количество на модель - 1 шт. Исполнение - Модели до 2010 г. Высота Н - 124 мм. Диаметр наружный - 92 мм.  Диаметр внутренний - 14 мм. Материал - Фильтрующая бумага со специальной пропиткой. Масса - 0,22 кг.</t>
  </si>
  <si>
    <t>Ручка</t>
  </si>
  <si>
    <t>Карандаш</t>
  </si>
  <si>
    <t>Технические характеристики: Модель дизеля - Д-144 все модификации. Количество на модель - 1 к-т (на 5 коренных шеек). Материал - Биметалл (основа сталь 08СП и антифрикционный сплав АО20). Масса - 0,85 кг.</t>
  </si>
  <si>
    <t xml:space="preserve">Технические характеристики: Модель дизеля - Д-144 все модификации. Количество на модель - 1 к-т (на 4 шатунные шейки). Материал - Биметалл (основа сталь 08СП и антифрикционный сплав АО10С2). Масса - 0,52 кг.
</t>
  </si>
  <si>
    <t>Набор автомобильных предохранителей "Стандарт" 100шт /5-30А/ Флажковые предохранители</t>
  </si>
  <si>
    <t>набор (на 1 участника )</t>
  </si>
  <si>
    <t>упаковка (на 1 участника)</t>
  </si>
  <si>
    <t>Набор автоэлектрика 226пр LICOTA TCP-10352</t>
  </si>
  <si>
    <t>Флажковые предохранители</t>
  </si>
  <si>
    <t>Комплектация: Клещи для зачистки проводов и обжима клемм 5 функц.225 мм; Отвертка крестовая VDE PH1 х 80 мм; Отвертка шлицевая VDE SL0,8 x 4,0 х 80 мм; Пробник6-12-24 V; Съемник предохранителей; Щеточка для клемм аккумулятора; Комплект предохранителей 5; 7,5; 10; 15; 20; 25; 30 А; Комплект предохранителей 6,35*32 мм (стекло) 5; 10; 15 А; Комплект предохранителей Euro 8; 10; 16 А; Изолента 19 мм х 9 м; Провод 1,25 мм2 х 1,5 м; Комплект клемм (вилочных, кольцевых, штыковых); Комплект гильз соединительных термоусадочных; Комплект термоусадочных манжет 10 х 50 мм;  5 х 50 мм;  3 х 50 мм; Комплект пластиковых хомутов 2,5 х 100 мм; 2,5 х 160 мм; 3,6 х 200 мм; Ламп автомобильных 9; Провод с зажимами "крокодилы".</t>
  </si>
  <si>
    <t>Предохранитель флажковый МАКСИ для автомобилей, набор 11 шт</t>
  </si>
  <si>
    <t>Лампа 12V 55W (H3) 8GH 002 090-133</t>
  </si>
  <si>
    <t xml:space="preserve">Мощность 55 Вт; Цоколь PK22s; Напряжение 12 В. </t>
  </si>
  <si>
    <t>Лампа А12-21-3</t>
  </si>
  <si>
    <t xml:space="preserve"> Лампа А12-21+5-2</t>
  </si>
  <si>
    <t xml:space="preserve"> Тип цоколя P21W; Напряжение 12 В; Цветовая температура 3250 К; Световой поток 460 Лм; Потребляемая мощность 21 Вт; Количество в упаковке 2 шт
Посадочное гнездо BA15s.
</t>
  </si>
  <si>
    <t xml:space="preserve">Автолампа   P21W BA15s 12V </t>
  </si>
  <si>
    <t>Реле TYCO v23084-c2001-a303 12V</t>
  </si>
  <si>
    <t>Тип -    Электронный модуль; Количество в упаковке, шт 2.</t>
  </si>
  <si>
    <t xml:space="preserve">Моторедуктор стеклоочистителя 475.3730 </t>
  </si>
  <si>
    <t>Мотор стеклоочистителя</t>
  </si>
  <si>
    <t>2 X топливный фильтр для  дизельного двигателя Yanmar L90 L100</t>
  </si>
  <si>
    <t>Воздушный фильтр с двигателем Yanmar L90 L100 L90AE L100AE 9Hp 10Hp 114650-12540 114650-12570 114650-12590 114650-12591</t>
  </si>
  <si>
    <t xml:space="preserve"> Модель 114650-12540; Длина товара 5.59; Ширина Изделия 3.86; Высота Изделия 2.83; Вес товара 0.2.</t>
  </si>
  <si>
    <t>Масляный фильтр 114299-35110 114250-35070</t>
  </si>
  <si>
    <t>Совместимый с двигателями Yanmar L48 L48N L70V L75 L75E L60 L90 L90E L100 L100N L40 178 186</t>
  </si>
  <si>
    <t>Пружина обратного стартера для YANMAR L100 и других спиральных двигателей</t>
  </si>
  <si>
    <t>Номер модели - L100 Chinese 186F diesel</t>
  </si>
  <si>
    <t>Бесшумного типа для замены масляного фильтра дизельного двигателя Yanmar L40 L48 L70 L100</t>
  </si>
  <si>
    <t>Моторное масло RAVENOL DXG 5W-30</t>
  </si>
  <si>
    <t>Тип масла: Полностью синтетическое</t>
  </si>
  <si>
    <t>Комплект прокладок для YANMAR L100</t>
  </si>
  <si>
    <t>По спецификации дизельного двигателя Yanmar  L100</t>
  </si>
  <si>
    <t>Очиститель двигателя универсальный К2 AKRA ENGINE 750 мл</t>
  </si>
  <si>
    <t xml:space="preserve">K2 AKRA чрезвычайно эффективный продукт для мытья двигателей, полов и многих других поверхностей. Не повреждает лакокрасочную поверхность, резиновые прокладки и защищает металлы от коррозии  </t>
  </si>
  <si>
    <t>5 литров</t>
  </si>
  <si>
    <t>Гидравлическое масло МГ-30</t>
  </si>
  <si>
    <t>По спецификации экскавтора ЭО-2621В</t>
  </si>
  <si>
    <t>Очиститель деталей универсальный 650мл BiBiCare</t>
  </si>
  <si>
    <t xml:space="preserve"> Ремкомплект ЭО-2621 - 80х56 ковш,рукоять,отвал,поворот Сарэкс (РТИ)</t>
  </si>
  <si>
    <t>80х56 ремкомплект гидроцилиндра ковша, рукояти, отвала, поворота колонки ЭО-2621, 2626, ТО-49 РТИ Сарэкс</t>
  </si>
  <si>
    <t>Ремкомплект гидрораспределителя Р-80 3/1-222,444(с пластмассовыми вкладышами) (Русь/Альянс) 302/502</t>
  </si>
  <si>
    <t>Вес: 0.06 кг. 
Базовая единица: ком
Артикул 302/502
Код 45590</t>
  </si>
  <si>
    <t xml:space="preserve">комплект ( на 1 раб.место) </t>
  </si>
  <si>
    <t>Ветошь</t>
  </si>
  <si>
    <t>кг (на 1 участника )</t>
  </si>
  <si>
    <t>Реле поворота РС410М-3726010</t>
  </si>
  <si>
    <t>номинальное напряжение 12 В, - нагрузка: 2 лампы А12-21-3 или 3 лампы А12-21-3 (при работе с прицепом), - частота прерываний (90±30) циклов в мин</t>
  </si>
  <si>
    <t>Реле стартера РС-502</t>
  </si>
  <si>
    <t>реле стартера, аналог 732.3747, для К-700/701, ДТ, МТЗ,Т-40 АМ</t>
  </si>
  <si>
    <t>Реле звукового сигнала РС-503</t>
  </si>
  <si>
    <t>Реле сигнала звукового для автотракторной техники Код: RS-503</t>
  </si>
  <si>
    <t>Датчик давления масла (10атм) ММ-355</t>
  </si>
  <si>
    <t xml:space="preserve">Датчик давления масла (10 атм )для автотракторной техники Код: MM-355 </t>
  </si>
  <si>
    <t>Датчик указателя температуры ТМ-100А</t>
  </si>
  <si>
    <t>Датчик указателя температуры для автотракторной техники Код: TM-100A</t>
  </si>
  <si>
    <t>Провод автомобильный ПГВА-1,5</t>
  </si>
  <si>
    <t xml:space="preserve">Провод автомобильный для автотракторной техники </t>
  </si>
  <si>
    <t>Датчик уровня топлива ДУМП-35М</t>
  </si>
  <si>
    <t>514 мм; 330 Ом</t>
  </si>
  <si>
    <t xml:space="preserve">(старого образца / многоразовый) лэтз / ПР 10А300 </t>
  </si>
  <si>
    <t xml:space="preserve">Предохранители плоские 20 А </t>
  </si>
  <si>
    <t xml:space="preserve"> дизельное масло Лукойл М-8В2, М-10В2, М-10-В2С.</t>
  </si>
  <si>
    <t>Масло моторное дизельное М-10В</t>
  </si>
  <si>
    <t>Рукав высокого давления (РВД) КЛЮЧ 32 (27*1,5) L-0,28М</t>
  </si>
  <si>
    <t>Длина рукава: 280 мм. Рабочее давление: 25 МПа. Разрывное давление: 100 МПа. Рукав с двух сторон обжат фитингами DK – 27х1.5. Размер ключа для накидной гайки фитинга: 32</t>
  </si>
  <si>
    <t>Муфта разрывная Н036.52.000 (КЛЮЧ S=32) М27*1,5</t>
  </si>
  <si>
    <t>Присоединительные размеры обеих полумуфт соответствуют стандарту ISO 7241-A</t>
  </si>
  <si>
    <t>Изоляционная лента из ПВХ для электротехнических работ. Толщина 0,14 мм Высокая адгезия Не горит! Напряжение пробоя 5500V Растяжение до 200%</t>
  </si>
  <si>
    <t>Масло дизельное минеральное М-10В2</t>
  </si>
  <si>
    <t>Фиксатор резьбы FELIX (синий; разъемный; 6 мл) 411040116</t>
  </si>
  <si>
    <t>Стартовый набор для магнитно-маркерных досок. ТМ «2x3»</t>
  </si>
  <si>
    <t xml:space="preserve">Состав комплекта: упаковка ярких маркеров AS104 (цвета: черный, синий, зеленый, красный);
флакон с  жидкостью для ухода за доской (200 мл)AS 105;
магнитный стиратель д, сменные вкладыши для стирателя войлочные AS108 (10 штук); цветные магниты 10 шт.,  держатель для 4х маркеров </t>
  </si>
  <si>
    <t>Датчик стоп-сигнала YK209K-Z1 SDLG (4130000521)</t>
  </si>
  <si>
    <t>Переключатель освещения П14704.02 ТУ 37.003.70175</t>
  </si>
  <si>
    <r>
      <t xml:space="preserve">Технический эксперт: </t>
    </r>
    <r>
      <rPr>
        <sz val="11"/>
        <color theme="1"/>
        <rFont val="Times New Roman"/>
        <family val="1"/>
        <charset val="204"/>
      </rPr>
      <t>Русаков Сергей Вадимович, 89373860949,  serzh.rusakov.58@internet.ru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</si>
  <si>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Афанасьев Алексей Валентинович, 89373898192, aaw61@mail.ru 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</si>
  <si>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5</t>
    </r>
  </si>
  <si>
    <r>
      <t xml:space="preserve">Технический эксперт: </t>
    </r>
    <r>
      <rPr>
        <sz val="11"/>
        <rFont val="Times New Roman"/>
        <family val="1"/>
        <charset val="204"/>
      </rPr>
      <t>Русаков Сергей Вадимович, 89373860949,  serzh.rusakov.58@internet.ru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</si>
  <si>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5</t>
    </r>
  </si>
  <si>
    <t>Кольцо медное (прокладка) обратки 10х16х1,5 Д30-1104352</t>
  </si>
  <si>
    <t>Модель дизеля - Д-144 / Д-120 / Д-130 все модификации
Количество на модель - Д-144 - 8 шт. Материал - медь. Масса - 0,0001 кг</t>
  </si>
  <si>
    <t>Шайба уплотнительная Н.036.28.004</t>
  </si>
  <si>
    <t>Количество на модель - 20 шт; Исполнение - Ø 20х30х1,5; Материал - Медь; Масса - 0,03 кг</t>
  </si>
  <si>
    <t>м (на 1 участника )</t>
  </si>
  <si>
    <t>Мешок 20 кг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</si>
  <si>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</t>
    </r>
    <r>
      <rPr>
        <sz val="11"/>
        <color rgb="FFFF0000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</si>
  <si>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t>Площадь зоны: не менее 30 кв.м.</t>
  </si>
  <si>
    <t>Тестер автомобильный, индикаторная лампа 6В, 12В, 24B</t>
  </si>
  <si>
    <t>Тестер - индикатор позволяет замерить напряжение в электрической цепи автомобиля или компьютера. Прибор оснащён световым индикатором и зажимом заземления. Предназначен для контроля сети с напряжением 6, 12 или 24 В.</t>
  </si>
  <si>
    <t>Угломер механический 1/2" 40436 (АвтоDело)</t>
  </si>
  <si>
    <t>С тандартный присоединительный квадрат 1/2 (12,5 мм) под вороток. Измерительная шкала - 360 градусов. Цена деления угломера - 2 градуса.</t>
  </si>
  <si>
    <t>Киянка резиновая с металлической ручкой FALCO 225г</t>
  </si>
  <si>
    <t>ВЫКОЛОТКА 10Х150ММ (БЛИСТЕР) (АВТОDЕЛО) 40591</t>
  </si>
  <si>
    <t>Прибор для измерения давления в  гидросистеме КИ-5472</t>
  </si>
  <si>
    <t>Предел измерения давления 0-7 кгс/см2; верхий предел 10 кгс/см2. Класс точности 2,5</t>
  </si>
  <si>
    <t>Шприц рычажно-плунжерный  400 МЛ (АВТОDЕЛО) (42040)</t>
  </si>
  <si>
    <t>Диапазон измеремого давления от 0.05 до 12 МПа.  Класс точности 5.</t>
  </si>
  <si>
    <t>Манометр шинный  (АВТОDЕЛО) 10 АТМ. С насадкой и шлангом (42302)</t>
  </si>
  <si>
    <t>Осциллограф портативный FNIRSI 1013D</t>
  </si>
  <si>
    <t>Количество каналов -2; Полоса пропускания - 100 МГц; Частота дискретизации - 1 ГВыб/с;  Глубина записи - 240 Кб;  Входные параметры;  Развязка входа - DC, AC;  Входной импеданс - 1 МОм;  Дисплей цветной TFT-дисплей, 7 дюймов, 800 x 480 точек;  Питание встроенная литиевая батарея - 6000 мАч;  Интерфейс - USB 5 В/2 А Встроенная память 1 Гб.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</si>
  <si>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г. Алатырь, улица Ленина, дом 13.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</si>
  <si>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Алатырь, улица Ленина, дом 13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</si>
  <si>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г. Алатырь, улица Ленина, дом 13</t>
    </r>
  </si>
  <si>
    <t>Рабочее место Конкурсанта модуль Д (основное оборудование, вспомогательное оборудование, инструмент (по количеству рабочих мест)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</si>
  <si>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</si>
  <si>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 xml:space="preserve">Подведение сжатого воздуха (при необходимости): На рабочее место 1 точка подключение с гибким шлангом и быстросьемным соединением </t>
  </si>
  <si>
    <t>Освещение: Допустимо верхнее искусственное освещение ( не менее 300 люкс)</t>
  </si>
  <si>
    <t>Покрытие пола: Цементобетон</t>
  </si>
  <si>
    <t xml:space="preserve">Инструментальная тележка </t>
  </si>
  <si>
    <t xml:space="preserve">Диодная прозвонка </t>
  </si>
  <si>
    <t>12/24 v</t>
  </si>
  <si>
    <t>Поддон для сбора масла</t>
  </si>
  <si>
    <t xml:space="preserve">Комплект динамометрических ключей </t>
  </si>
  <si>
    <t xml:space="preserve">комплект  INFORCE в затяжке крепежа от 0 до 300 Нм </t>
  </si>
  <si>
    <t>Магнит на гибкой ножке</t>
  </si>
  <si>
    <t>KINGTONY 565</t>
  </si>
  <si>
    <t xml:space="preserve">Манометр для проверки давления </t>
  </si>
  <si>
    <t>Для колесной техники</t>
  </si>
  <si>
    <t xml:space="preserve">Комплект противооткатных упоров </t>
  </si>
  <si>
    <t>1 пара</t>
  </si>
  <si>
    <t xml:space="preserve">Стационарная </t>
  </si>
  <si>
    <t>6. Зона для работ предусмотренных в вариативном Модуле Е - Предпродажная подготовка, обязательных к выполнению( 7 рабочих мест)</t>
  </si>
  <si>
    <t>5. Зона для работ предусмотренных в вариативном Модуле Д - Системы хода, обязательных к выполнению (7 рабочих мест)</t>
  </si>
  <si>
    <t>3. Зона для работ предусмотренных в Модуле В - Механика и точные измерения, обязательных к выполнению( 7 рабочих мест)</t>
  </si>
  <si>
    <t>2. Зона для работ предусмотренных в Модуле Б - Электрические и электронные системы, обязательных к выполнению (7 рабочих мест)</t>
  </si>
  <si>
    <t xml:space="preserve">1. Зона для работ предусмотренных в Модуле А  Системы запуска и диагностики дизельного двигателя, обязательных к выполнению( 7 рабочих мест) </t>
  </si>
  <si>
    <r>
      <t>Количество рабочих мест:</t>
    </r>
    <r>
      <rPr>
        <sz val="11"/>
        <rFont val="Times New Roman"/>
        <family val="1"/>
        <charset val="204"/>
      </rPr>
      <t>7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</si>
  <si>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7</t>
    </r>
  </si>
  <si>
    <t>4. Зона для работ предусмотренных в Модуле Г - Гидравлические системы, обязательных к выполнению (7 рабочих мест)</t>
  </si>
  <si>
    <t>Эксплуатационная масса – 5,70 т. Мощность двигателя – 44 кВт. Габаритные размеры в транспортном положении – длина 6,48 м; ширина 2,2 м; высота – 2,49 м. Высота погрузки, в обоих вариантах – 3,8 м. Минимальный радиус поворота, с навесным оборудованием в транспортном положении – 5,7 м. Наибольший радиус копания – 5,3 метров. Наибольшая глубина копания – 4,15 метра. Угол поворота рабочего оборудования – 160 градусов</t>
  </si>
  <si>
    <t>Экскаватор ЭО- 2621А</t>
  </si>
  <si>
    <t xml:space="preserve">Инструментальная тележка собственного изготовления для ложемента </t>
  </si>
  <si>
    <t>Шприц для смазки плунжерный 600 см3</t>
  </si>
  <si>
    <t>Объем: 600 см3
Рабочее давление: 310 бар (4500 psi)
Максимальное давление: 550 бар (8000 psi)
Масса шприца: 1,6 кг.
Клапан для стравливания воздуха
Клапан для нагнетания смазки</t>
  </si>
  <si>
    <t>Пластиковый 16 л</t>
  </si>
  <si>
    <t>Штангенциркуль с глубиномером и диапазоном измерений от 0 до 250 мм, шаг измерения 0,01мм</t>
  </si>
  <si>
    <t>Штангенциркуль - глубиномер ЩЦ 0-250мм</t>
  </si>
  <si>
    <t>Линейка для проверки схождения колес  автомобилей КРИН</t>
  </si>
  <si>
    <t xml:space="preserve">для проверки схождения колес легковых и грузовых автомобилей </t>
  </si>
  <si>
    <t>7. Зона для работ предусмотренных в вариативном Модуле Ж - Оформление технической документации на ремонт машин, обязательных к выполнению (7 рабочих мест)</t>
  </si>
  <si>
    <t>Рабочее место Конкурсанта модуль Ж (основное оборудование, вспомогательное оборудование, инструмент (по количеству рабочих мест)</t>
  </si>
  <si>
    <t>Площадь зоны: 10 кв.м.</t>
  </si>
  <si>
    <t>Покрытие пола: линолиум</t>
  </si>
  <si>
    <t>Принтер</t>
  </si>
  <si>
    <t>Оперативная память не ниже 8 ГБ; 
диагональ экрана не менее 15,6 дюймов;
предустановленные приложения MS Office и PDF редактор</t>
  </si>
  <si>
    <t>в электронном виде на компьютере</t>
  </si>
  <si>
    <t>Каталог запасных частей для представленной  техники</t>
  </si>
  <si>
    <t>База данных по ремонту и диагностике  техники</t>
  </si>
  <si>
    <t>ПО</t>
  </si>
  <si>
    <t>ОП 2 или аналог</t>
  </si>
  <si>
    <t>охрана труда</t>
  </si>
  <si>
    <t>печать -  лазерная
скорость - 4 стр/мин (цветн. А4)
макс. формат печати - A4 (210 × 297 мм)
макс. размер отпечатка - 216 × 356 мм
интерфейсы - Wi-Fi, Ethernet (RJ-45), USB, AirPrint</t>
  </si>
  <si>
    <t>Компьютер</t>
  </si>
  <si>
    <t>По спецификации ДСМ</t>
  </si>
  <si>
    <t xml:space="preserve">Быстрый очеститель деталей аэрозольный </t>
  </si>
  <si>
    <t>Комплект РТИ</t>
  </si>
  <si>
    <t>Мешок 20 КГ</t>
  </si>
  <si>
    <t>Очиститель деталей</t>
  </si>
  <si>
    <t>Рабочее место Конкурсанта модуль Д /вариатив/ (расходные материалы по количеству конкурсантов)</t>
  </si>
  <si>
    <t>Консистентная смазка</t>
  </si>
  <si>
    <t>Литол-24</t>
  </si>
  <si>
    <t>Рабочее место Конкурсанта модуль Ж /вариатив/ (расходные материалы по количеству конкурсантов)</t>
  </si>
  <si>
    <t>1320х780</t>
  </si>
  <si>
    <t>Стеллаж</t>
  </si>
  <si>
    <t>500х520</t>
  </si>
  <si>
    <t xml:space="preserve">500х520 </t>
  </si>
  <si>
    <t xml:space="preserve">Вешалка для  одежды  </t>
  </si>
  <si>
    <t>Набор метрический метчиков и плашек 24 пр. (UNITRAUM UNX024)</t>
  </si>
  <si>
    <t>Плашки:5?0.8, 5?0.9, 6?1.0, 6?0.75,8?1.0, 8?1.25, 10?1.5, 10?1.25,12?1.5, 12?1.75;
Метчики: 5?0.8, 5?0.9, 6?1.0, 6?0.75, 8?1.0, 8?1.25, 10?1.5, 10?1.25, 12?1.5, 12?1.75;
Держатель для плашек M25 (1?);
Вороток для метчиков регулируемый M3-M12</t>
  </si>
  <si>
    <t>Контур заземления для электропитания и сети слаботочных подключений (при необходимости): не требуется</t>
  </si>
  <si>
    <t>Каркас: металлический 
Высота: 1800 мм
Глубина: 390 мм
Ширина: 390 мм</t>
  </si>
  <si>
    <t>Многоцелевой принтер iPF610</t>
  </si>
  <si>
    <t>Тип принтера 5-цветный - 24 дюйма/609,6 мм
Технология печати  Canon Bubblejet on Demand - 6 цветов , интегрированного типа (1 печатающая головка с 6 микросхемами)
Число сопел Всего: 15360 сопел. Матовый черный: 5120 сопел Голубой, Пурпурный, Желтый, Черный: 2560 сопел в каждом
Разрешение при печати 2400 x 1200 точек на дюйм
Плотность сопел 1200 x 2, включая систему обнаружения и компенсации неработающих сопел, Гарантированная минимальная ширина линии 0,02 мм, Точность линий Не более ±0,1 %, Объем капли чернил 4 пл/цвет
Объем чернильниц Начальный запас чернил в комплекте: 90 мл
Чернила в продаже: 130 мл, Тип чернил Реактивные чернила на основе красителей и пигментов Красители: голубой, пурпурный, желтый, черный
Пигмент: 2 x Матовый черный 
Совместимость с ОС Windows 32-разрядная - XP, Vista, 7, 8, 8.1, Server 2003/2003R2, Server 2008
Windows 64-разрядная - Vista, 7, 8, 8.1, Server 2003/2003R2, Server 2008/2008R2, Server 2012/2012R2
Mac: OSX - 10.6.8-10.10.x 
Языки управления печатью GARO (Graphic Arts language with Raster Operations), HP-GL/2, HP RTL
Стандартные интерфейсы High-Speed USB 2.0
Ethernet 10/100 Base-T/TX
ПАМЯТЬ Буферная ОЗУ 256 МБ</t>
  </si>
  <si>
    <t>Ноутбук HP Compag PB 4710S</t>
  </si>
  <si>
    <t>Bluetooth 
Поддержка WiDi Да
Поддержка Wi-Fi IEEE 802.11 a/b/g/n/ac
Интерфейсы
Разъем для наушн./микрофона 3.5мм 1
Разъем карт памяти SD/SDHC/SDXC
Порт USB 3.0 тип A 3 шт
LAN разъем (RJ45) 1 шт
Выход HDMI 1 шт. 
Блок питания в комплекте, Клавиатура, Сетевая карта, Поддержка Gigabit LAN Да
Поддержка 10/100 FastEthernet Да
Процессор Intel (R) Core (TM)2 Duo CPU T5870 @2 00GHz  2.00 GHz
Макс. такт. частота 2 ГГц
Количество ядер 2
Кэш-память 6 МБ, Производитель процессора Intel, Тип процессора Intel (R) Core (TM)2 , Оперативная память Макс. оперативная память 32 ГБ, 
Количество слотов памяти 2, Тип памяти DDR4, Частота памяти 2400 МГц
Оперативная память (RAM) 2 ГБ, Операционная система, Операционная система Windows 7</t>
  </si>
  <si>
    <t>Огнетушитель ОУ-8</t>
  </si>
  <si>
    <r>
      <t xml:space="preserve">Количество экспертов (в том числе с главным экспертом): </t>
    </r>
    <r>
      <rPr>
        <sz val="11"/>
        <color theme="1"/>
        <rFont val="Times New Roman"/>
        <family val="1"/>
        <charset val="204"/>
      </rPr>
      <t>7</t>
    </r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</si>
  <si>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7</t>
    </r>
  </si>
  <si>
    <r>
      <t xml:space="preserve">Даты проведения: </t>
    </r>
    <r>
      <rPr>
        <sz val="11"/>
        <rFont val="Times New Roman"/>
        <family val="1"/>
        <charset val="204"/>
      </rPr>
      <t>25.03.2024-30.03.2024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</si>
</sst>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  <charset val="204"/>
    </font>
    <font>
      <sz val="16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charset val="1"/>
    </font>
    <font>
      <b/>
      <sz val="11"/>
      <name val="Times New Roman"/>
      <charset val="1"/>
    </font>
    <font>
      <sz val="11"/>
      <color indexed="8"/>
      <name val="Times New Roman"/>
      <charset val="1"/>
    </font>
    <font>
      <sz val="11"/>
      <name val="Times New Roman"/>
      <charset val="1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2" tint="-9.9978637043366805E-2"/>
        <bgColor indexed="55"/>
      </patternFill>
    </fill>
    <fill>
      <patternFill patternType="solid">
        <fgColor theme="0" tint="-0.34998626667073579"/>
        <bgColor indexed="55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1" applyFill="1" applyBorder="1"/>
    <xf numFmtId="0" fontId="13" fillId="0" borderId="0" xfId="0" applyFont="1" applyFill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1" fillId="0" borderId="3" xfId="1" applyBorder="1"/>
    <xf numFmtId="0" fontId="1" fillId="0" borderId="0" xfId="1"/>
    <xf numFmtId="0" fontId="1" fillId="0" borderId="0" xfId="1" applyBorder="1"/>
    <xf numFmtId="0" fontId="14" fillId="7" borderId="0" xfId="0" applyFont="1" applyFill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3" xfId="1" applyFont="1" applyBorder="1" applyAlignment="1">
      <alignment horizontal="left"/>
    </xf>
    <xf numFmtId="0" fontId="4" fillId="0" borderId="3" xfId="1" applyFont="1" applyBorder="1"/>
    <xf numFmtId="0" fontId="1" fillId="0" borderId="3" xfId="1" applyBorder="1" applyAlignment="1">
      <alignment horizontal="left" vertical="center"/>
    </xf>
    <xf numFmtId="0" fontId="2" fillId="0" borderId="3" xfId="1" applyFont="1" applyBorder="1" applyAlignment="1">
      <alignment vertical="top"/>
    </xf>
    <xf numFmtId="0" fontId="2" fillId="0" borderId="3" xfId="1" applyFont="1" applyFill="1" applyBorder="1" applyAlignment="1">
      <alignment horizontal="center" vertical="center"/>
    </xf>
    <xf numFmtId="0" fontId="1" fillId="0" borderId="0" xfId="1"/>
    <xf numFmtId="0" fontId="17" fillId="0" borderId="3" xfId="1" applyFont="1" applyBorder="1" applyAlignment="1">
      <alignment horizontal="center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0" fontId="17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3" xfId="1" applyFont="1" applyBorder="1" applyAlignment="1">
      <alignment vertical="top" wrapText="1"/>
    </xf>
    <xf numFmtId="0" fontId="2" fillId="0" borderId="3" xfId="1" applyFont="1" applyBorder="1" applyAlignment="1">
      <alignment wrapText="1"/>
    </xf>
    <xf numFmtId="0" fontId="3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left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9" borderId="3" xfId="0" applyFont="1" applyFill="1" applyBorder="1" applyAlignment="1">
      <alignment horizontal="left" vertical="center" wrapText="1"/>
    </xf>
    <xf numFmtId="0" fontId="1" fillId="0" borderId="3" xfId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wrapText="1"/>
    </xf>
    <xf numFmtId="0" fontId="2" fillId="10" borderId="3" xfId="0" applyFont="1" applyFill="1" applyBorder="1" applyAlignment="1">
      <alignment horizontal="left" vertical="center" wrapText="1"/>
    </xf>
    <xf numFmtId="0" fontId="2" fillId="0" borderId="3" xfId="2" applyFont="1" applyBorder="1" applyAlignment="1" applyProtection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16" fontId="2" fillId="0" borderId="3" xfId="0" applyNumberFormat="1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" fillId="0" borderId="3" xfId="1" applyFont="1" applyFill="1" applyBorder="1" applyAlignment="1">
      <alignment horizontal="left" vertical="center"/>
    </xf>
    <xf numFmtId="0" fontId="23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4" fillId="0" borderId="3" xfId="1" applyFont="1" applyBorder="1" applyAlignment="1">
      <alignment horizontal="center"/>
    </xf>
    <xf numFmtId="0" fontId="2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9" xfId="1" applyFont="1" applyBorder="1"/>
    <xf numFmtId="0" fontId="2" fillId="0" borderId="9" xfId="1" applyFont="1" applyBorder="1" applyAlignment="1">
      <alignment wrapText="1"/>
    </xf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top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2" fillId="0" borderId="9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2" applyFont="1" applyBorder="1" applyAlignment="1" applyProtection="1">
      <alignment vertical="top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0" applyFont="1" applyBorder="1" applyAlignment="1">
      <alignment horizontal="center" vertical="center" wrapText="1"/>
    </xf>
    <xf numFmtId="0" fontId="33" fillId="0" borderId="9" xfId="1" applyFont="1" applyBorder="1"/>
    <xf numFmtId="0" fontId="3" fillId="0" borderId="9" xfId="1" applyFont="1" applyBorder="1" applyAlignment="1">
      <alignment horizontal="left" vertical="center"/>
    </xf>
    <xf numFmtId="0" fontId="3" fillId="0" borderId="9" xfId="1" applyFont="1" applyBorder="1"/>
    <xf numFmtId="0" fontId="2" fillId="0" borderId="3" xfId="1" applyFont="1" applyBorder="1" applyAlignment="1">
      <alignment horizontal="left" vertical="top" wrapText="1"/>
    </xf>
    <xf numFmtId="0" fontId="3" fillId="0" borderId="3" xfId="1" applyFont="1" applyBorder="1"/>
    <xf numFmtId="0" fontId="5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5" fillId="5" borderId="3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28" fillId="11" borderId="9" xfId="1" applyFont="1" applyFill="1" applyBorder="1" applyAlignment="1">
      <alignment horizontal="center" vertical="center"/>
    </xf>
    <xf numFmtId="0" fontId="29" fillId="0" borderId="9" xfId="1" applyFont="1" applyBorder="1" applyAlignment="1">
      <alignment horizontal="left" vertical="top" wrapText="1"/>
    </xf>
    <xf numFmtId="0" fontId="30" fillId="0" borderId="9" xfId="1" applyFont="1" applyBorder="1" applyAlignment="1">
      <alignment horizontal="left" vertical="top" wrapText="1"/>
    </xf>
    <xf numFmtId="0" fontId="32" fillId="0" borderId="9" xfId="1" applyFont="1" applyBorder="1" applyAlignment="1">
      <alignment horizontal="left" vertical="top" wrapText="1"/>
    </xf>
    <xf numFmtId="0" fontId="31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wrapText="1"/>
    </xf>
    <xf numFmtId="0" fontId="5" fillId="4" borderId="3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20" fillId="4" borderId="5" xfId="1" applyFont="1" applyFill="1" applyBorder="1" applyAlignment="1">
      <alignment horizontal="center"/>
    </xf>
    <xf numFmtId="0" fontId="20" fillId="4" borderId="6" xfId="1" applyFont="1" applyFill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5" fillId="4" borderId="10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5" fillId="13" borderId="9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 vertical="center" wrapText="1"/>
    </xf>
    <xf numFmtId="0" fontId="18" fillId="0" borderId="1" xfId="1" applyFont="1" applyBorder="1"/>
    <xf numFmtId="0" fontId="2" fillId="0" borderId="3" xfId="1" applyFont="1" applyFill="1" applyBorder="1" applyAlignment="1">
      <alignment horizontal="center"/>
    </xf>
    <xf numFmtId="0" fontId="1" fillId="0" borderId="0" xfId="1" applyFill="1"/>
    <xf numFmtId="0" fontId="1" fillId="0" borderId="3" xfId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B94" zoomScaleNormal="100" workbookViewId="0">
      <selection activeCell="A15" sqref="A15:H15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122" t="s">
        <v>119</v>
      </c>
      <c r="B1" s="113"/>
      <c r="C1" s="113"/>
      <c r="D1" s="113"/>
      <c r="E1" s="113"/>
      <c r="F1" s="113"/>
      <c r="G1" s="113"/>
      <c r="H1" s="113"/>
    </row>
    <row r="2" spans="1:8" x14ac:dyDescent="0.25">
      <c r="A2" s="123" t="s">
        <v>24</v>
      </c>
      <c r="B2" s="113"/>
      <c r="C2" s="113"/>
      <c r="D2" s="113"/>
      <c r="E2" s="113"/>
      <c r="F2" s="113"/>
      <c r="G2" s="113"/>
      <c r="H2" s="113"/>
    </row>
    <row r="3" spans="1:8" x14ac:dyDescent="0.25">
      <c r="A3" s="123" t="s">
        <v>121</v>
      </c>
      <c r="B3" s="113"/>
      <c r="C3" s="113"/>
      <c r="D3" s="113"/>
      <c r="E3" s="113"/>
      <c r="F3" s="113"/>
      <c r="G3" s="113"/>
      <c r="H3" s="113"/>
    </row>
    <row r="4" spans="1:8" ht="31.5" customHeight="1" x14ac:dyDescent="0.25">
      <c r="A4" s="117" t="s">
        <v>122</v>
      </c>
      <c r="B4" s="113"/>
      <c r="C4" s="113"/>
      <c r="D4" s="113"/>
      <c r="E4" s="113"/>
      <c r="F4" s="113"/>
      <c r="G4" s="113"/>
      <c r="H4" s="113"/>
    </row>
    <row r="5" spans="1:8" x14ac:dyDescent="0.25">
      <c r="A5" s="117" t="s">
        <v>385</v>
      </c>
      <c r="B5" s="117"/>
      <c r="C5" s="117"/>
      <c r="D5" s="117"/>
      <c r="E5" s="117"/>
      <c r="F5" s="117"/>
      <c r="G5" s="117"/>
      <c r="H5" s="117"/>
    </row>
    <row r="6" spans="1:8" ht="15.75" customHeight="1" x14ac:dyDescent="0.25">
      <c r="A6" s="117" t="s">
        <v>360</v>
      </c>
      <c r="B6" s="117"/>
      <c r="C6" s="117"/>
      <c r="D6" s="117"/>
      <c r="E6" s="117"/>
      <c r="F6" s="117"/>
      <c r="G6" s="117"/>
      <c r="H6" s="117"/>
    </row>
    <row r="7" spans="1:8" ht="15.75" customHeight="1" x14ac:dyDescent="0.25">
      <c r="A7" s="117" t="s">
        <v>359</v>
      </c>
      <c r="B7" s="117"/>
      <c r="C7" s="117"/>
      <c r="D7" s="117"/>
      <c r="E7" s="117"/>
      <c r="F7" s="117"/>
      <c r="G7" s="117"/>
      <c r="H7" s="117"/>
    </row>
    <row r="8" spans="1:8" ht="15.75" customHeight="1" x14ac:dyDescent="0.25">
      <c r="A8" s="117" t="s">
        <v>461</v>
      </c>
      <c r="B8" s="117"/>
      <c r="C8" s="117"/>
      <c r="D8" s="117"/>
      <c r="E8" s="117"/>
      <c r="F8" s="117"/>
      <c r="G8" s="117"/>
      <c r="H8" s="117"/>
    </row>
    <row r="9" spans="1:8" ht="15.75" customHeight="1" x14ac:dyDescent="0.25">
      <c r="A9" s="117" t="s">
        <v>361</v>
      </c>
      <c r="B9" s="117"/>
      <c r="C9" s="117"/>
      <c r="D9" s="117"/>
      <c r="E9" s="117"/>
      <c r="F9" s="117"/>
      <c r="G9" s="117"/>
      <c r="H9" s="117"/>
    </row>
    <row r="10" spans="1:8" ht="15.75" customHeight="1" x14ac:dyDescent="0.25">
      <c r="A10" s="117" t="s">
        <v>412</v>
      </c>
      <c r="B10" s="117"/>
      <c r="C10" s="119"/>
      <c r="D10" s="119"/>
      <c r="E10" s="119"/>
      <c r="F10" s="119"/>
      <c r="G10" s="119"/>
      <c r="H10" s="119"/>
    </row>
    <row r="11" spans="1:8" ht="15.75" customHeight="1" x14ac:dyDescent="0.25">
      <c r="A11" s="117" t="s">
        <v>463</v>
      </c>
      <c r="B11" s="117"/>
      <c r="C11" s="117"/>
      <c r="D11" s="117"/>
      <c r="E11" s="117"/>
      <c r="F11" s="117"/>
      <c r="G11" s="117"/>
      <c r="H11" s="117"/>
    </row>
    <row r="12" spans="1:8" ht="20.25" x14ac:dyDescent="0.25">
      <c r="A12" s="120" t="s">
        <v>26</v>
      </c>
      <c r="B12" s="121"/>
      <c r="C12" s="121"/>
      <c r="D12" s="121"/>
      <c r="E12" s="121"/>
      <c r="F12" s="121"/>
      <c r="G12" s="121"/>
      <c r="H12" s="121"/>
    </row>
    <row r="13" spans="1:8" x14ac:dyDescent="0.25">
      <c r="A13" s="117" t="s">
        <v>19</v>
      </c>
      <c r="B13" s="113"/>
      <c r="C13" s="113"/>
      <c r="D13" s="113"/>
      <c r="E13" s="113"/>
      <c r="F13" s="113"/>
      <c r="G13" s="113"/>
      <c r="H13" s="113"/>
    </row>
    <row r="14" spans="1:8" x14ac:dyDescent="0.25">
      <c r="A14" s="112" t="s">
        <v>123</v>
      </c>
      <c r="B14" s="113"/>
      <c r="C14" s="113"/>
      <c r="D14" s="113"/>
      <c r="E14" s="113"/>
      <c r="F14" s="113"/>
      <c r="G14" s="113"/>
      <c r="H14" s="113"/>
    </row>
    <row r="15" spans="1:8" x14ac:dyDescent="0.25">
      <c r="A15" s="112" t="s">
        <v>124</v>
      </c>
      <c r="B15" s="113"/>
      <c r="C15" s="113"/>
      <c r="D15" s="113"/>
      <c r="E15" s="113"/>
      <c r="F15" s="113"/>
      <c r="G15" s="113"/>
      <c r="H15" s="113"/>
    </row>
    <row r="16" spans="1:8" x14ac:dyDescent="0.25">
      <c r="A16" s="112" t="s">
        <v>18</v>
      </c>
      <c r="B16" s="113"/>
      <c r="C16" s="113"/>
      <c r="D16" s="113"/>
      <c r="E16" s="113"/>
      <c r="F16" s="113"/>
      <c r="G16" s="113"/>
      <c r="H16" s="113"/>
    </row>
    <row r="17" spans="1:8" x14ac:dyDescent="0.25">
      <c r="A17" s="112" t="s">
        <v>47</v>
      </c>
      <c r="B17" s="113"/>
      <c r="C17" s="113"/>
      <c r="D17" s="113"/>
      <c r="E17" s="113"/>
      <c r="F17" s="113"/>
      <c r="G17" s="113"/>
      <c r="H17" s="113"/>
    </row>
    <row r="18" spans="1:8" ht="15" customHeight="1" x14ac:dyDescent="0.25">
      <c r="A18" s="112" t="s">
        <v>62</v>
      </c>
      <c r="B18" s="113"/>
      <c r="C18" s="113"/>
      <c r="D18" s="113"/>
      <c r="E18" s="113"/>
      <c r="F18" s="113"/>
      <c r="G18" s="113"/>
      <c r="H18" s="113"/>
    </row>
    <row r="19" spans="1:8" x14ac:dyDescent="0.25">
      <c r="A19" s="112" t="s">
        <v>34</v>
      </c>
      <c r="B19" s="113"/>
      <c r="C19" s="113"/>
      <c r="D19" s="113"/>
      <c r="E19" s="113"/>
      <c r="F19" s="113"/>
      <c r="G19" s="113"/>
      <c r="H19" s="113"/>
    </row>
    <row r="20" spans="1:8" x14ac:dyDescent="0.25">
      <c r="A20" s="112" t="s">
        <v>35</v>
      </c>
      <c r="B20" s="113"/>
      <c r="C20" s="113"/>
      <c r="D20" s="113"/>
      <c r="E20" s="113"/>
      <c r="F20" s="113"/>
      <c r="G20" s="113"/>
      <c r="H20" s="113"/>
    </row>
    <row r="21" spans="1:8" x14ac:dyDescent="0.25">
      <c r="A21" s="112" t="s">
        <v>46</v>
      </c>
      <c r="B21" s="113"/>
      <c r="C21" s="113"/>
      <c r="D21" s="113"/>
      <c r="E21" s="113"/>
      <c r="F21" s="113"/>
      <c r="G21" s="113"/>
      <c r="H21" s="113"/>
    </row>
    <row r="22" spans="1:8" ht="60" x14ac:dyDescent="0.25">
      <c r="A22" s="32" t="s">
        <v>11</v>
      </c>
      <c r="B22" s="11" t="s">
        <v>10</v>
      </c>
      <c r="C22" s="11" t="s">
        <v>9</v>
      </c>
      <c r="D22" s="11" t="s">
        <v>8</v>
      </c>
      <c r="E22" s="11" t="s">
        <v>7</v>
      </c>
      <c r="F22" s="11" t="s">
        <v>6</v>
      </c>
      <c r="G22" s="11" t="s">
        <v>5</v>
      </c>
      <c r="H22" s="11" t="s">
        <v>23</v>
      </c>
    </row>
    <row r="23" spans="1:8" x14ac:dyDescent="0.25">
      <c r="A23" s="14">
        <v>1</v>
      </c>
      <c r="B23" s="13" t="s">
        <v>36</v>
      </c>
      <c r="C23" s="12" t="s">
        <v>447</v>
      </c>
      <c r="D23" s="14" t="s">
        <v>13</v>
      </c>
      <c r="E23" s="14">
        <v>2</v>
      </c>
      <c r="F23" s="14" t="s">
        <v>0</v>
      </c>
      <c r="G23" s="14">
        <v>2</v>
      </c>
      <c r="H23" s="12"/>
    </row>
    <row r="24" spans="1:8" x14ac:dyDescent="0.25">
      <c r="A24" s="14">
        <v>2</v>
      </c>
      <c r="B24" s="13" t="s">
        <v>22</v>
      </c>
      <c r="C24" s="12" t="s">
        <v>449</v>
      </c>
      <c r="D24" s="14" t="s">
        <v>13</v>
      </c>
      <c r="E24" s="14">
        <v>4</v>
      </c>
      <c r="F24" s="14" t="s">
        <v>0</v>
      </c>
      <c r="G24" s="14">
        <v>4</v>
      </c>
      <c r="H24" s="12"/>
    </row>
    <row r="25" spans="1:8" s="4" customFormat="1" ht="73.5" customHeight="1" x14ac:dyDescent="0.25">
      <c r="A25" s="14">
        <v>3</v>
      </c>
      <c r="B25" s="13" t="s">
        <v>40</v>
      </c>
      <c r="C25" s="37" t="s">
        <v>42</v>
      </c>
      <c r="D25" s="14" t="s">
        <v>13</v>
      </c>
      <c r="E25" s="118" t="s">
        <v>45</v>
      </c>
      <c r="F25" s="14" t="s">
        <v>44</v>
      </c>
      <c r="G25" s="14">
        <v>0</v>
      </c>
      <c r="H25" s="12"/>
    </row>
    <row r="26" spans="1:8" s="4" customFormat="1" ht="69.75" customHeight="1" x14ac:dyDescent="0.25">
      <c r="A26" s="14">
        <v>4</v>
      </c>
      <c r="B26" s="13" t="s">
        <v>40</v>
      </c>
      <c r="C26" s="37" t="s">
        <v>41</v>
      </c>
      <c r="D26" s="14" t="s">
        <v>13</v>
      </c>
      <c r="E26" s="118"/>
      <c r="F26" s="14" t="s">
        <v>44</v>
      </c>
      <c r="G26" s="14">
        <v>0</v>
      </c>
      <c r="H26" s="12"/>
    </row>
    <row r="27" spans="1:8" s="4" customFormat="1" ht="77.25" customHeight="1" x14ac:dyDescent="0.25">
      <c r="A27" s="14">
        <v>5</v>
      </c>
      <c r="B27" s="13" t="s">
        <v>43</v>
      </c>
      <c r="C27" s="37" t="s">
        <v>241</v>
      </c>
      <c r="D27" s="14" t="s">
        <v>13</v>
      </c>
      <c r="E27" s="118"/>
      <c r="F27" s="14" t="s">
        <v>44</v>
      </c>
      <c r="G27" s="14">
        <v>50</v>
      </c>
      <c r="H27" s="12"/>
    </row>
    <row r="28" spans="1:8" ht="15.75" customHeight="1" x14ac:dyDescent="0.25">
      <c r="A28" s="14">
        <v>6</v>
      </c>
      <c r="B28" s="13" t="s">
        <v>37</v>
      </c>
      <c r="C28" s="13"/>
      <c r="D28" s="14" t="s">
        <v>13</v>
      </c>
      <c r="E28" s="14">
        <v>5</v>
      </c>
      <c r="F28" s="14" t="s">
        <v>0</v>
      </c>
      <c r="G28" s="14">
        <v>5</v>
      </c>
      <c r="H28" s="12"/>
    </row>
    <row r="29" spans="1:8" ht="15.75" customHeight="1" x14ac:dyDescent="0.25">
      <c r="A29" s="14">
        <v>7</v>
      </c>
      <c r="B29" s="13" t="s">
        <v>38</v>
      </c>
      <c r="C29" s="13" t="s">
        <v>39</v>
      </c>
      <c r="D29" s="14" t="s">
        <v>13</v>
      </c>
      <c r="E29" s="14">
        <v>2</v>
      </c>
      <c r="F29" s="14" t="s">
        <v>0</v>
      </c>
      <c r="G29" s="14">
        <v>2</v>
      </c>
      <c r="H29" s="12"/>
    </row>
    <row r="30" spans="1:8" ht="23.25" customHeight="1" x14ac:dyDescent="0.25">
      <c r="A30" s="114" t="s">
        <v>27</v>
      </c>
      <c r="B30" s="113"/>
      <c r="C30" s="113"/>
      <c r="D30" s="113"/>
      <c r="E30" s="113"/>
      <c r="F30" s="113"/>
      <c r="G30" s="113"/>
      <c r="H30" s="113"/>
    </row>
    <row r="31" spans="1:8" ht="15.75" customHeight="1" x14ac:dyDescent="0.25">
      <c r="A31" s="117" t="s">
        <v>19</v>
      </c>
      <c r="B31" s="113"/>
      <c r="C31" s="113"/>
      <c r="D31" s="113"/>
      <c r="E31" s="113"/>
      <c r="F31" s="113"/>
      <c r="G31" s="113"/>
      <c r="H31" s="113"/>
    </row>
    <row r="32" spans="1:8" ht="15" customHeight="1" x14ac:dyDescent="0.25">
      <c r="A32" s="112" t="s">
        <v>371</v>
      </c>
      <c r="B32" s="113"/>
      <c r="C32" s="113"/>
      <c r="D32" s="113"/>
      <c r="E32" s="113"/>
      <c r="F32" s="113"/>
      <c r="G32" s="113"/>
      <c r="H32" s="113"/>
    </row>
    <row r="33" spans="1:11" ht="15" customHeight="1" x14ac:dyDescent="0.25">
      <c r="A33" s="112" t="s">
        <v>370</v>
      </c>
      <c r="B33" s="113"/>
      <c r="C33" s="113"/>
      <c r="D33" s="113"/>
      <c r="E33" s="113"/>
      <c r="F33" s="113"/>
      <c r="G33" s="113"/>
      <c r="H33" s="113"/>
    </row>
    <row r="34" spans="1:11" ht="15" customHeight="1" x14ac:dyDescent="0.25">
      <c r="A34" s="112" t="s">
        <v>18</v>
      </c>
      <c r="B34" s="113"/>
      <c r="C34" s="113"/>
      <c r="D34" s="113"/>
      <c r="E34" s="113"/>
      <c r="F34" s="113"/>
      <c r="G34" s="113"/>
      <c r="H34" s="113"/>
    </row>
    <row r="35" spans="1:11" ht="15" customHeight="1" x14ac:dyDescent="0.25">
      <c r="A35" s="112" t="s">
        <v>48</v>
      </c>
      <c r="B35" s="113"/>
      <c r="C35" s="113"/>
      <c r="D35" s="113"/>
      <c r="E35" s="113"/>
      <c r="F35" s="113"/>
      <c r="G35" s="113"/>
      <c r="H35" s="113"/>
    </row>
    <row r="36" spans="1:11" ht="15" customHeight="1" x14ac:dyDescent="0.25">
      <c r="A36" s="112" t="s">
        <v>62</v>
      </c>
      <c r="B36" s="113"/>
      <c r="C36" s="113"/>
      <c r="D36" s="113"/>
      <c r="E36" s="113"/>
      <c r="F36" s="113"/>
      <c r="G36" s="113"/>
      <c r="H36" s="113"/>
    </row>
    <row r="37" spans="1:11" ht="15" customHeight="1" x14ac:dyDescent="0.25">
      <c r="A37" s="112" t="s">
        <v>61</v>
      </c>
      <c r="B37" s="113"/>
      <c r="C37" s="113"/>
      <c r="D37" s="113"/>
      <c r="E37" s="113"/>
      <c r="F37" s="113"/>
      <c r="G37" s="113"/>
      <c r="H37" s="113"/>
    </row>
    <row r="38" spans="1:11" ht="15" customHeight="1" x14ac:dyDescent="0.25">
      <c r="A38" s="112" t="s">
        <v>63</v>
      </c>
      <c r="B38" s="113"/>
      <c r="C38" s="113"/>
      <c r="D38" s="113"/>
      <c r="E38" s="113"/>
      <c r="F38" s="113"/>
      <c r="G38" s="113"/>
      <c r="H38" s="113"/>
    </row>
    <row r="39" spans="1:11" ht="15.75" customHeight="1" x14ac:dyDescent="0.25">
      <c r="A39" s="112" t="s">
        <v>46</v>
      </c>
      <c r="B39" s="113"/>
      <c r="C39" s="113"/>
      <c r="D39" s="113"/>
      <c r="E39" s="113"/>
      <c r="F39" s="113"/>
      <c r="G39" s="113"/>
      <c r="H39" s="113"/>
    </row>
    <row r="40" spans="1:11" ht="60" x14ac:dyDescent="0.25">
      <c r="A40" s="11" t="s">
        <v>11</v>
      </c>
      <c r="B40" s="11" t="s">
        <v>10</v>
      </c>
      <c r="C40" s="11" t="s">
        <v>9</v>
      </c>
      <c r="D40" s="11" t="s">
        <v>8</v>
      </c>
      <c r="E40" s="11" t="s">
        <v>7</v>
      </c>
      <c r="F40" s="11" t="s">
        <v>6</v>
      </c>
      <c r="G40" s="11" t="s">
        <v>5</v>
      </c>
      <c r="H40" s="11" t="s">
        <v>23</v>
      </c>
    </row>
    <row r="41" spans="1:11" ht="63" customHeight="1" x14ac:dyDescent="0.25">
      <c r="A41" s="32">
        <v>1</v>
      </c>
      <c r="B41" s="32" t="s">
        <v>451</v>
      </c>
      <c r="C41" s="32" t="s">
        <v>455</v>
      </c>
      <c r="D41" s="32" t="s">
        <v>21</v>
      </c>
      <c r="E41" s="32">
        <v>1</v>
      </c>
      <c r="F41" s="32" t="s">
        <v>20</v>
      </c>
      <c r="G41" s="32">
        <v>1</v>
      </c>
      <c r="H41" s="44"/>
    </row>
    <row r="42" spans="1:11" ht="15.75" customHeight="1" x14ac:dyDescent="0.25">
      <c r="A42" s="42">
        <v>2</v>
      </c>
      <c r="B42" s="43" t="s">
        <v>28</v>
      </c>
      <c r="C42" s="44"/>
      <c r="D42" s="42" t="s">
        <v>13</v>
      </c>
      <c r="E42" s="42">
        <v>1</v>
      </c>
      <c r="F42" s="42" t="s">
        <v>20</v>
      </c>
      <c r="G42" s="42">
        <v>2</v>
      </c>
      <c r="H42" s="44"/>
    </row>
    <row r="43" spans="1:11" ht="15.75" customHeight="1" x14ac:dyDescent="0.25">
      <c r="A43" s="42">
        <v>3</v>
      </c>
      <c r="B43" s="43" t="s">
        <v>22</v>
      </c>
      <c r="C43" s="44"/>
      <c r="D43" s="44" t="s">
        <v>17</v>
      </c>
      <c r="E43" s="42">
        <v>1</v>
      </c>
      <c r="F43" s="42" t="s">
        <v>20</v>
      </c>
      <c r="G43" s="42">
        <v>5</v>
      </c>
      <c r="H43" s="44"/>
    </row>
    <row r="44" spans="1:11" ht="15.75" customHeight="1" x14ac:dyDescent="0.25">
      <c r="A44" s="42">
        <v>4</v>
      </c>
      <c r="B44" s="22" t="s">
        <v>29</v>
      </c>
      <c r="C44" s="42"/>
      <c r="D44" s="42" t="s">
        <v>13</v>
      </c>
      <c r="E44" s="42">
        <v>2</v>
      </c>
      <c r="F44" s="42" t="s">
        <v>20</v>
      </c>
      <c r="G44" s="44">
        <v>1</v>
      </c>
      <c r="H44" s="44"/>
    </row>
    <row r="45" spans="1:11" ht="23.25" customHeight="1" x14ac:dyDescent="0.25">
      <c r="A45" s="114" t="s">
        <v>30</v>
      </c>
      <c r="B45" s="113"/>
      <c r="C45" s="113"/>
      <c r="D45" s="113"/>
      <c r="E45" s="113"/>
      <c r="F45" s="113"/>
      <c r="G45" s="113"/>
      <c r="H45" s="113"/>
    </row>
    <row r="46" spans="1:11" ht="15.75" customHeight="1" x14ac:dyDescent="0.25">
      <c r="A46" s="117" t="s">
        <v>19</v>
      </c>
      <c r="B46" s="113"/>
      <c r="C46" s="113"/>
      <c r="D46" s="113"/>
      <c r="E46" s="113"/>
      <c r="F46" s="113"/>
      <c r="G46" s="113"/>
      <c r="H46" s="113"/>
    </row>
    <row r="47" spans="1:11" ht="15" customHeight="1" x14ac:dyDescent="0.25">
      <c r="A47" s="112" t="s">
        <v>125</v>
      </c>
      <c r="B47" s="113"/>
      <c r="C47" s="113"/>
      <c r="D47" s="113"/>
      <c r="E47" s="113"/>
      <c r="F47" s="113"/>
      <c r="G47" s="113"/>
      <c r="H47" s="113"/>
    </row>
    <row r="48" spans="1:11" ht="15" customHeight="1" x14ac:dyDescent="0.25">
      <c r="A48" s="112" t="s">
        <v>126</v>
      </c>
      <c r="B48" s="113"/>
      <c r="C48" s="113"/>
      <c r="D48" s="113"/>
      <c r="E48" s="113"/>
      <c r="F48" s="113"/>
      <c r="G48" s="113"/>
      <c r="H48" s="113"/>
      <c r="K48" s="2">
        <f>5.7*2.25</f>
        <v>12.825000000000001</v>
      </c>
    </row>
    <row r="49" spans="1:11" ht="15" customHeight="1" x14ac:dyDescent="0.25">
      <c r="A49" s="112" t="s">
        <v>18</v>
      </c>
      <c r="B49" s="113"/>
      <c r="C49" s="113"/>
      <c r="D49" s="113"/>
      <c r="E49" s="113"/>
      <c r="F49" s="113"/>
      <c r="G49" s="113"/>
      <c r="H49" s="113"/>
      <c r="K49" s="2">
        <f>5.7*3.24</f>
        <v>18.468000000000004</v>
      </c>
    </row>
    <row r="50" spans="1:11" ht="15" customHeight="1" x14ac:dyDescent="0.25">
      <c r="A50" s="112" t="s">
        <v>49</v>
      </c>
      <c r="B50" s="113"/>
      <c r="C50" s="113"/>
      <c r="D50" s="113"/>
      <c r="E50" s="113"/>
      <c r="F50" s="113"/>
      <c r="G50" s="113"/>
      <c r="H50" s="113"/>
      <c r="K50" s="2">
        <f>SUM(K48:K49)</f>
        <v>31.293000000000006</v>
      </c>
    </row>
    <row r="51" spans="1:11" ht="15" customHeight="1" x14ac:dyDescent="0.25">
      <c r="A51" s="112" t="s">
        <v>62</v>
      </c>
      <c r="B51" s="113"/>
      <c r="C51" s="113"/>
      <c r="D51" s="113"/>
      <c r="E51" s="113"/>
      <c r="F51" s="113"/>
      <c r="G51" s="113"/>
      <c r="H51" s="113"/>
    </row>
    <row r="52" spans="1:11" ht="15" customHeight="1" x14ac:dyDescent="0.25">
      <c r="A52" s="112" t="s">
        <v>61</v>
      </c>
      <c r="B52" s="113"/>
      <c r="C52" s="113"/>
      <c r="D52" s="113"/>
      <c r="E52" s="113"/>
      <c r="F52" s="113"/>
      <c r="G52" s="113"/>
      <c r="H52" s="113"/>
    </row>
    <row r="53" spans="1:11" ht="15" customHeight="1" x14ac:dyDescent="0.25">
      <c r="A53" s="112" t="s">
        <v>63</v>
      </c>
      <c r="B53" s="113"/>
      <c r="C53" s="113"/>
      <c r="D53" s="113"/>
      <c r="E53" s="113"/>
      <c r="F53" s="113"/>
      <c r="G53" s="113"/>
      <c r="H53" s="113"/>
    </row>
    <row r="54" spans="1:11" ht="15.75" customHeight="1" x14ac:dyDescent="0.25">
      <c r="A54" s="112" t="s">
        <v>46</v>
      </c>
      <c r="B54" s="113"/>
      <c r="C54" s="113"/>
      <c r="D54" s="113"/>
      <c r="E54" s="113"/>
      <c r="F54" s="113"/>
      <c r="G54" s="113"/>
      <c r="H54" s="113"/>
    </row>
    <row r="55" spans="1:11" ht="60" x14ac:dyDescent="0.25">
      <c r="A55" s="32" t="s">
        <v>11</v>
      </c>
      <c r="B55" s="11" t="s">
        <v>10</v>
      </c>
      <c r="C55" s="11" t="s">
        <v>9</v>
      </c>
      <c r="D55" s="11" t="s">
        <v>8</v>
      </c>
      <c r="E55" s="11" t="s">
        <v>7</v>
      </c>
      <c r="F55" s="11" t="s">
        <v>6</v>
      </c>
      <c r="G55" s="11" t="s">
        <v>5</v>
      </c>
      <c r="H55" s="11" t="s">
        <v>23</v>
      </c>
    </row>
    <row r="56" spans="1:11" ht="408" customHeight="1" x14ac:dyDescent="0.25">
      <c r="A56" s="14">
        <v>1</v>
      </c>
      <c r="B56" s="14" t="s">
        <v>458</v>
      </c>
      <c r="C56" s="13" t="s">
        <v>459</v>
      </c>
      <c r="D56" s="14" t="s">
        <v>17</v>
      </c>
      <c r="E56" s="14">
        <v>1</v>
      </c>
      <c r="F56" s="14" t="s">
        <v>0</v>
      </c>
      <c r="G56" s="14">
        <v>1</v>
      </c>
      <c r="H56" s="12"/>
    </row>
    <row r="57" spans="1:11" s="4" customFormat="1" ht="301.5" customHeight="1" x14ac:dyDescent="0.25">
      <c r="A57" s="14">
        <v>2</v>
      </c>
      <c r="B57" s="14" t="s">
        <v>456</v>
      </c>
      <c r="C57" s="37" t="s">
        <v>457</v>
      </c>
      <c r="D57" s="14" t="s">
        <v>17</v>
      </c>
      <c r="E57" s="14">
        <v>1</v>
      </c>
      <c r="F57" s="14" t="s">
        <v>0</v>
      </c>
      <c r="G57" s="14">
        <v>1</v>
      </c>
      <c r="H57" s="12"/>
    </row>
    <row r="58" spans="1:11" s="4" customFormat="1" ht="15.75" customHeight="1" x14ac:dyDescent="0.25">
      <c r="A58" s="14">
        <v>3</v>
      </c>
      <c r="B58" s="12" t="s">
        <v>16</v>
      </c>
      <c r="C58" s="12"/>
      <c r="D58" s="14" t="s">
        <v>15</v>
      </c>
      <c r="E58" s="14">
        <v>1</v>
      </c>
      <c r="F58" s="14" t="s">
        <v>0</v>
      </c>
      <c r="G58" s="14">
        <f>E58</f>
        <v>1</v>
      </c>
      <c r="H58" s="12"/>
    </row>
    <row r="59" spans="1:11" s="4" customFormat="1" ht="15.75" customHeight="1" x14ac:dyDescent="0.25">
      <c r="A59" s="14">
        <v>4</v>
      </c>
      <c r="B59" s="12" t="s">
        <v>14</v>
      </c>
      <c r="C59" s="12" t="s">
        <v>447</v>
      </c>
      <c r="D59" s="14" t="s">
        <v>13</v>
      </c>
      <c r="E59" s="14">
        <v>1</v>
      </c>
      <c r="F59" s="14" t="s">
        <v>0</v>
      </c>
      <c r="G59" s="14">
        <v>3</v>
      </c>
      <c r="H59" s="12"/>
    </row>
    <row r="60" spans="1:11" ht="15.75" customHeight="1" x14ac:dyDescent="0.25">
      <c r="A60" s="14">
        <v>5</v>
      </c>
      <c r="B60" s="12" t="s">
        <v>50</v>
      </c>
      <c r="C60" s="12" t="s">
        <v>450</v>
      </c>
      <c r="D60" s="14" t="s">
        <v>13</v>
      </c>
      <c r="E60" s="14">
        <v>1</v>
      </c>
      <c r="F60" s="14" t="s">
        <v>0</v>
      </c>
      <c r="G60" s="14">
        <v>11</v>
      </c>
      <c r="H60" s="12"/>
    </row>
    <row r="61" spans="1:11" s="4" customFormat="1" ht="15.75" customHeight="1" x14ac:dyDescent="0.25">
      <c r="A61" s="14">
        <v>6</v>
      </c>
      <c r="B61" s="12" t="s">
        <v>55</v>
      </c>
      <c r="C61" s="12"/>
      <c r="D61" s="14" t="s">
        <v>15</v>
      </c>
      <c r="E61" s="14">
        <v>1</v>
      </c>
      <c r="F61" s="14" t="s">
        <v>0</v>
      </c>
      <c r="G61" s="14">
        <v>1</v>
      </c>
      <c r="H61" s="12"/>
    </row>
    <row r="62" spans="1:11" s="4" customFormat="1" ht="30" customHeight="1" x14ac:dyDescent="0.25">
      <c r="A62" s="14">
        <v>7</v>
      </c>
      <c r="B62" s="12" t="s">
        <v>51</v>
      </c>
      <c r="C62" s="37" t="s">
        <v>52</v>
      </c>
      <c r="D62" s="14" t="s">
        <v>17</v>
      </c>
      <c r="E62" s="14">
        <v>1</v>
      </c>
      <c r="F62" s="14" t="s">
        <v>0</v>
      </c>
      <c r="G62" s="14">
        <v>1</v>
      </c>
      <c r="H62" s="12"/>
    </row>
    <row r="63" spans="1:11" s="4" customFormat="1" ht="15.75" customHeight="1" x14ac:dyDescent="0.25">
      <c r="A63" s="14">
        <v>8</v>
      </c>
      <c r="B63" s="12" t="s">
        <v>53</v>
      </c>
      <c r="C63" s="13"/>
      <c r="D63" s="14" t="s">
        <v>13</v>
      </c>
      <c r="E63" s="14">
        <v>1</v>
      </c>
      <c r="F63" s="14" t="s">
        <v>0</v>
      </c>
      <c r="G63" s="14">
        <v>1</v>
      </c>
      <c r="H63" s="12"/>
    </row>
    <row r="64" spans="1:11" s="4" customFormat="1" ht="15.75" customHeight="1" x14ac:dyDescent="0.25">
      <c r="A64" s="14">
        <v>9</v>
      </c>
      <c r="B64" s="12" t="s">
        <v>37</v>
      </c>
      <c r="C64" s="13"/>
      <c r="D64" s="14" t="s">
        <v>13</v>
      </c>
      <c r="E64" s="14">
        <v>1</v>
      </c>
      <c r="F64" s="14" t="s">
        <v>0</v>
      </c>
      <c r="G64" s="14">
        <v>3</v>
      </c>
      <c r="H64" s="12"/>
    </row>
    <row r="65" spans="1:8" ht="15.75" customHeight="1" x14ac:dyDescent="0.25">
      <c r="A65" s="14">
        <v>10</v>
      </c>
      <c r="B65" s="37" t="s">
        <v>54</v>
      </c>
      <c r="C65" s="13"/>
      <c r="D65" s="14" t="s">
        <v>13</v>
      </c>
      <c r="E65" s="14">
        <v>1</v>
      </c>
      <c r="F65" s="14" t="s">
        <v>0</v>
      </c>
      <c r="G65" s="14">
        <v>1</v>
      </c>
      <c r="H65" s="12"/>
    </row>
    <row r="66" spans="1:8" ht="15.75" customHeight="1" x14ac:dyDescent="0.25">
      <c r="A66" s="114" t="s">
        <v>12</v>
      </c>
      <c r="B66" s="113"/>
      <c r="C66" s="113"/>
      <c r="D66" s="113"/>
      <c r="E66" s="113"/>
      <c r="F66" s="113"/>
      <c r="G66" s="113"/>
      <c r="H66" s="113"/>
    </row>
    <row r="67" spans="1:8" ht="60" x14ac:dyDescent="0.25">
      <c r="A67" s="32" t="s">
        <v>11</v>
      </c>
      <c r="B67" s="11" t="s">
        <v>10</v>
      </c>
      <c r="C67" s="11" t="s">
        <v>9</v>
      </c>
      <c r="D67" s="11" t="s">
        <v>8</v>
      </c>
      <c r="E67" s="11" t="s">
        <v>7</v>
      </c>
      <c r="F67" s="11" t="s">
        <v>6</v>
      </c>
      <c r="G67" s="11" t="s">
        <v>5</v>
      </c>
      <c r="H67" s="11" t="s">
        <v>23</v>
      </c>
    </row>
    <row r="68" spans="1:8" ht="15.75" customHeight="1" x14ac:dyDescent="0.25">
      <c r="A68" s="14">
        <v>1</v>
      </c>
      <c r="B68" s="12" t="s">
        <v>4</v>
      </c>
      <c r="C68" s="12" t="s">
        <v>58</v>
      </c>
      <c r="D68" s="14" t="s">
        <v>1</v>
      </c>
      <c r="E68" s="14">
        <v>1</v>
      </c>
      <c r="F68" s="14" t="s">
        <v>0</v>
      </c>
      <c r="G68" s="14">
        <v>6</v>
      </c>
      <c r="H68" s="12"/>
    </row>
    <row r="69" spans="1:8" ht="15.75" customHeight="1" x14ac:dyDescent="0.25">
      <c r="A69" s="14">
        <v>2</v>
      </c>
      <c r="B69" s="12" t="s">
        <v>460</v>
      </c>
      <c r="C69" s="12" t="s">
        <v>57</v>
      </c>
      <c r="D69" s="14" t="s">
        <v>1</v>
      </c>
      <c r="E69" s="14">
        <v>1</v>
      </c>
      <c r="F69" s="14" t="s">
        <v>0</v>
      </c>
      <c r="G69" s="14">
        <v>6</v>
      </c>
      <c r="H69" s="12"/>
    </row>
    <row r="70" spans="1:8" ht="15.75" customHeight="1" x14ac:dyDescent="0.25">
      <c r="A70" s="14">
        <v>3</v>
      </c>
      <c r="B70" s="12" t="s">
        <v>2</v>
      </c>
      <c r="C70" s="12"/>
      <c r="D70" s="14" t="s">
        <v>1</v>
      </c>
      <c r="E70" s="14">
        <v>1</v>
      </c>
      <c r="F70" s="14" t="s">
        <v>0</v>
      </c>
      <c r="G70" s="14">
        <f>E70</f>
        <v>1</v>
      </c>
      <c r="H70" s="12"/>
    </row>
    <row r="71" spans="1:8" ht="15.75" customHeight="1" x14ac:dyDescent="0.25">
      <c r="A71" s="14">
        <v>4</v>
      </c>
      <c r="B71" s="12" t="s">
        <v>56</v>
      </c>
      <c r="C71" s="12" t="s">
        <v>59</v>
      </c>
      <c r="D71" s="14" t="s">
        <v>1</v>
      </c>
      <c r="E71" s="14">
        <v>1</v>
      </c>
      <c r="F71" s="14" t="s">
        <v>0</v>
      </c>
      <c r="G71" s="14">
        <v>1</v>
      </c>
      <c r="H71" s="12"/>
    </row>
    <row r="72" spans="1:8" ht="20.25" x14ac:dyDescent="0.25">
      <c r="A72" s="115" t="s">
        <v>25</v>
      </c>
      <c r="B72" s="116"/>
      <c r="C72" s="116"/>
      <c r="D72" s="116"/>
      <c r="E72" s="116"/>
      <c r="F72" s="116"/>
      <c r="G72" s="116"/>
      <c r="H72" s="116"/>
    </row>
    <row r="73" spans="1:8" x14ac:dyDescent="0.25">
      <c r="A73" s="117" t="s">
        <v>19</v>
      </c>
      <c r="B73" s="113"/>
      <c r="C73" s="113"/>
      <c r="D73" s="113"/>
      <c r="E73" s="113"/>
      <c r="F73" s="113"/>
      <c r="G73" s="113"/>
      <c r="H73" s="113"/>
    </row>
    <row r="74" spans="1:8" x14ac:dyDescent="0.25">
      <c r="A74" s="112" t="s">
        <v>127</v>
      </c>
      <c r="B74" s="113"/>
      <c r="C74" s="113"/>
      <c r="D74" s="113"/>
      <c r="E74" s="113"/>
      <c r="F74" s="113"/>
      <c r="G74" s="113"/>
      <c r="H74" s="113"/>
    </row>
    <row r="75" spans="1:8" x14ac:dyDescent="0.25">
      <c r="A75" s="112" t="s">
        <v>128</v>
      </c>
      <c r="B75" s="113"/>
      <c r="C75" s="113"/>
      <c r="D75" s="113"/>
      <c r="E75" s="113"/>
      <c r="F75" s="113"/>
      <c r="G75" s="113"/>
      <c r="H75" s="113"/>
    </row>
    <row r="76" spans="1:8" x14ac:dyDescent="0.25">
      <c r="A76" s="112" t="s">
        <v>18</v>
      </c>
      <c r="B76" s="113"/>
      <c r="C76" s="113"/>
      <c r="D76" s="113"/>
      <c r="E76" s="113"/>
      <c r="F76" s="113"/>
      <c r="G76" s="113"/>
      <c r="H76" s="113"/>
    </row>
    <row r="77" spans="1:8" x14ac:dyDescent="0.25">
      <c r="A77" s="112" t="s">
        <v>60</v>
      </c>
      <c r="B77" s="113"/>
      <c r="C77" s="113"/>
      <c r="D77" s="113"/>
      <c r="E77" s="113"/>
      <c r="F77" s="113"/>
      <c r="G77" s="113"/>
      <c r="H77" s="113"/>
    </row>
    <row r="78" spans="1:8" ht="15" customHeight="1" x14ac:dyDescent="0.25">
      <c r="A78" s="112" t="s">
        <v>454</v>
      </c>
      <c r="B78" s="113"/>
      <c r="C78" s="113"/>
      <c r="D78" s="113"/>
      <c r="E78" s="113"/>
      <c r="F78" s="113"/>
      <c r="G78" s="113"/>
      <c r="H78" s="113"/>
    </row>
    <row r="79" spans="1:8" ht="15" customHeight="1" x14ac:dyDescent="0.25">
      <c r="A79" s="112" t="s">
        <v>61</v>
      </c>
      <c r="B79" s="113"/>
      <c r="C79" s="113"/>
      <c r="D79" s="113"/>
      <c r="E79" s="113"/>
      <c r="F79" s="113"/>
      <c r="G79" s="113"/>
      <c r="H79" s="113"/>
    </row>
    <row r="80" spans="1:8" x14ac:dyDescent="0.25">
      <c r="A80" s="112" t="s">
        <v>63</v>
      </c>
      <c r="B80" s="113"/>
      <c r="C80" s="113"/>
      <c r="D80" s="113"/>
      <c r="E80" s="113"/>
      <c r="F80" s="113"/>
      <c r="G80" s="113"/>
      <c r="H80" s="113"/>
    </row>
    <row r="81" spans="1:8" x14ac:dyDescent="0.25">
      <c r="A81" s="112" t="s">
        <v>46</v>
      </c>
      <c r="B81" s="113"/>
      <c r="C81" s="113"/>
      <c r="D81" s="113"/>
      <c r="E81" s="113"/>
      <c r="F81" s="113"/>
      <c r="G81" s="113"/>
      <c r="H81" s="113"/>
    </row>
    <row r="82" spans="1:8" ht="60" x14ac:dyDescent="0.25">
      <c r="A82" s="32" t="s">
        <v>11</v>
      </c>
      <c r="B82" s="11" t="s">
        <v>10</v>
      </c>
      <c r="C82" s="11" t="s">
        <v>9</v>
      </c>
      <c r="D82" s="11" t="s">
        <v>8</v>
      </c>
      <c r="E82" s="11" t="s">
        <v>7</v>
      </c>
      <c r="F82" s="11" t="s">
        <v>6</v>
      </c>
      <c r="G82" s="11" t="s">
        <v>5</v>
      </c>
      <c r="H82" s="11" t="s">
        <v>23</v>
      </c>
    </row>
    <row r="83" spans="1:8" x14ac:dyDescent="0.25">
      <c r="A83" s="14">
        <v>1</v>
      </c>
      <c r="B83" s="13" t="s">
        <v>14</v>
      </c>
      <c r="C83" s="12" t="s">
        <v>447</v>
      </c>
      <c r="D83" s="14" t="s">
        <v>13</v>
      </c>
      <c r="E83" s="14">
        <v>1</v>
      </c>
      <c r="F83" s="14" t="s">
        <v>0</v>
      </c>
      <c r="G83" s="14">
        <v>1</v>
      </c>
      <c r="H83" s="12"/>
    </row>
    <row r="84" spans="1:8" x14ac:dyDescent="0.25">
      <c r="A84" s="14">
        <v>2</v>
      </c>
      <c r="B84" s="13" t="s">
        <v>22</v>
      </c>
      <c r="C84" s="12" t="s">
        <v>449</v>
      </c>
      <c r="D84" s="14" t="s">
        <v>13</v>
      </c>
      <c r="E84" s="14">
        <v>2</v>
      </c>
      <c r="F84" s="14" t="s">
        <v>0</v>
      </c>
      <c r="G84" s="14">
        <v>2</v>
      </c>
      <c r="H84" s="12"/>
    </row>
    <row r="85" spans="1:8" ht="15.75" customHeight="1" x14ac:dyDescent="0.25">
      <c r="A85" s="14">
        <v>3</v>
      </c>
      <c r="B85" s="13" t="s">
        <v>448</v>
      </c>
      <c r="C85" s="12"/>
      <c r="D85" s="14" t="s">
        <v>13</v>
      </c>
      <c r="E85" s="14">
        <v>5</v>
      </c>
      <c r="F85" s="14" t="s">
        <v>0</v>
      </c>
      <c r="G85" s="14">
        <v>5</v>
      </c>
      <c r="H85" s="12"/>
    </row>
    <row r="86" spans="1:8" s="27" customFormat="1" ht="15.75" customHeight="1" x14ac:dyDescent="0.25">
      <c r="A86" s="14">
        <v>4</v>
      </c>
      <c r="B86" s="13" t="s">
        <v>116</v>
      </c>
      <c r="C86" s="12"/>
      <c r="D86" s="14" t="s">
        <v>21</v>
      </c>
      <c r="E86" s="14">
        <v>1</v>
      </c>
      <c r="F86" s="14" t="s">
        <v>117</v>
      </c>
      <c r="G86" s="14">
        <v>1</v>
      </c>
      <c r="H86" s="12"/>
    </row>
    <row r="87" spans="1:8" s="27" customFormat="1" ht="150" customHeight="1" x14ac:dyDescent="0.25">
      <c r="A87" s="14">
        <v>5</v>
      </c>
      <c r="B87" s="13" t="s">
        <v>452</v>
      </c>
      <c r="C87" s="37" t="s">
        <v>453</v>
      </c>
      <c r="D87" s="14" t="s">
        <v>21</v>
      </c>
      <c r="E87" s="14">
        <v>1</v>
      </c>
      <c r="F87" s="14" t="s">
        <v>117</v>
      </c>
      <c r="G87" s="14">
        <v>1</v>
      </c>
      <c r="H87" s="12"/>
    </row>
  </sheetData>
  <mergeCells count="54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5:H35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E25:E27"/>
    <mergeCell ref="A52:H52"/>
    <mergeCell ref="A36:H36"/>
    <mergeCell ref="A37:H37"/>
    <mergeCell ref="A38:H38"/>
    <mergeCell ref="A39:H39"/>
    <mergeCell ref="A45:H45"/>
    <mergeCell ref="A46:H46"/>
    <mergeCell ref="A47:H47"/>
    <mergeCell ref="A48:H48"/>
    <mergeCell ref="A49:H49"/>
    <mergeCell ref="A50:H50"/>
    <mergeCell ref="A51:H51"/>
    <mergeCell ref="A53:H53"/>
    <mergeCell ref="A54:H54"/>
    <mergeCell ref="A66:H66"/>
    <mergeCell ref="A72:H72"/>
    <mergeCell ref="A73:H73"/>
    <mergeCell ref="A80:H80"/>
    <mergeCell ref="A81:H81"/>
    <mergeCell ref="A74:H74"/>
    <mergeCell ref="A75:H75"/>
    <mergeCell ref="A76:H76"/>
    <mergeCell ref="A77:H77"/>
    <mergeCell ref="A78:H78"/>
    <mergeCell ref="A79:H7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opLeftCell="A259" zoomScale="85" zoomScaleNormal="85" workbookViewId="0">
      <selection activeCell="H129" sqref="H129:H130"/>
    </sheetView>
  </sheetViews>
  <sheetFormatPr defaultColWidth="14.42578125" defaultRowHeight="15" customHeight="1" x14ac:dyDescent="0.25"/>
  <cols>
    <col min="1" max="1" width="5.140625" style="1" customWidth="1"/>
    <col min="2" max="2" width="44.42578125" style="1" customWidth="1"/>
    <col min="3" max="3" width="45.140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2" width="14.42578125" style="1"/>
    <col min="13" max="13" width="44.85546875" style="1" customWidth="1"/>
    <col min="14" max="16384" width="14.42578125" style="1"/>
  </cols>
  <sheetData>
    <row r="1" spans="1:8" ht="72" customHeight="1" x14ac:dyDescent="0.25">
      <c r="A1" s="122" t="s">
        <v>119</v>
      </c>
      <c r="B1" s="113"/>
      <c r="C1" s="113"/>
      <c r="D1" s="113"/>
      <c r="E1" s="113"/>
      <c r="F1" s="113"/>
      <c r="G1" s="113"/>
      <c r="H1" s="113"/>
    </row>
    <row r="2" spans="1:8" x14ac:dyDescent="0.25">
      <c r="A2" s="123" t="s">
        <v>24</v>
      </c>
      <c r="B2" s="113"/>
      <c r="C2" s="113"/>
      <c r="D2" s="113"/>
      <c r="E2" s="113"/>
      <c r="F2" s="113"/>
      <c r="G2" s="113"/>
      <c r="H2" s="113"/>
    </row>
    <row r="3" spans="1:8" x14ac:dyDescent="0.25">
      <c r="A3" s="123" t="s">
        <v>121</v>
      </c>
      <c r="B3" s="113"/>
      <c r="C3" s="113"/>
      <c r="D3" s="113"/>
      <c r="E3" s="113"/>
      <c r="F3" s="113"/>
      <c r="G3" s="113"/>
      <c r="H3" s="113"/>
    </row>
    <row r="4" spans="1:8" ht="30" customHeight="1" x14ac:dyDescent="0.25">
      <c r="A4" s="117" t="s">
        <v>129</v>
      </c>
      <c r="B4" s="113"/>
      <c r="C4" s="113"/>
      <c r="D4" s="113"/>
      <c r="E4" s="113"/>
      <c r="F4" s="113"/>
      <c r="G4" s="113"/>
      <c r="H4" s="113"/>
    </row>
    <row r="5" spans="1:8" x14ac:dyDescent="0.25">
      <c r="A5" s="117" t="s">
        <v>386</v>
      </c>
      <c r="B5" s="117"/>
      <c r="C5" s="117"/>
      <c r="D5" s="117"/>
      <c r="E5" s="117"/>
      <c r="F5" s="117"/>
      <c r="G5" s="117"/>
      <c r="H5" s="117"/>
    </row>
    <row r="6" spans="1:8" ht="15.75" customHeight="1" x14ac:dyDescent="0.25">
      <c r="A6" s="117" t="s">
        <v>360</v>
      </c>
      <c r="B6" s="117"/>
      <c r="C6" s="117"/>
      <c r="D6" s="117"/>
      <c r="E6" s="117"/>
      <c r="F6" s="117"/>
      <c r="G6" s="117"/>
      <c r="H6" s="117"/>
    </row>
    <row r="7" spans="1:8" ht="15.75" customHeight="1" x14ac:dyDescent="0.25">
      <c r="A7" s="117" t="s">
        <v>362</v>
      </c>
      <c r="B7" s="117"/>
      <c r="C7" s="117"/>
      <c r="D7" s="117"/>
      <c r="E7" s="117"/>
      <c r="F7" s="117"/>
      <c r="G7" s="117"/>
      <c r="H7" s="117"/>
    </row>
    <row r="8" spans="1:8" ht="15.75" customHeight="1" x14ac:dyDescent="0.25">
      <c r="A8" s="117" t="s">
        <v>461</v>
      </c>
      <c r="B8" s="117"/>
      <c r="C8" s="117"/>
      <c r="D8" s="117"/>
      <c r="E8" s="117"/>
      <c r="F8" s="117"/>
      <c r="G8" s="117"/>
      <c r="H8" s="117"/>
    </row>
    <row r="9" spans="1:8" ht="15.75" customHeight="1" x14ac:dyDescent="0.25">
      <c r="A9" s="117" t="s">
        <v>361</v>
      </c>
      <c r="B9" s="117"/>
      <c r="C9" s="117"/>
      <c r="D9" s="117"/>
      <c r="E9" s="117"/>
      <c r="F9" s="117"/>
      <c r="G9" s="117"/>
      <c r="H9" s="117"/>
    </row>
    <row r="10" spans="1:8" s="2" customFormat="1" ht="15.75" customHeight="1" x14ac:dyDescent="0.25">
      <c r="A10" s="117" t="s">
        <v>411</v>
      </c>
      <c r="B10" s="117"/>
      <c r="C10" s="119"/>
      <c r="D10" s="119"/>
      <c r="E10" s="119"/>
      <c r="F10" s="119"/>
      <c r="G10" s="119"/>
      <c r="H10" s="119"/>
    </row>
    <row r="11" spans="1:8" ht="15.75" customHeight="1" x14ac:dyDescent="0.25">
      <c r="A11" s="117" t="s">
        <v>463</v>
      </c>
      <c r="B11" s="117"/>
      <c r="C11" s="117"/>
      <c r="D11" s="117"/>
      <c r="E11" s="117"/>
      <c r="F11" s="117"/>
      <c r="G11" s="117"/>
      <c r="H11" s="117"/>
    </row>
    <row r="12" spans="1:8" s="2" customFormat="1" ht="46.5" customHeight="1" x14ac:dyDescent="0.3">
      <c r="A12" s="136" t="s">
        <v>410</v>
      </c>
      <c r="B12" s="136"/>
      <c r="C12" s="136"/>
      <c r="D12" s="136"/>
      <c r="E12" s="136"/>
      <c r="F12" s="136"/>
      <c r="G12" s="136"/>
      <c r="H12" s="136"/>
    </row>
    <row r="13" spans="1:8" ht="22.5" customHeight="1" x14ac:dyDescent="0.25">
      <c r="A13" s="114" t="s">
        <v>65</v>
      </c>
      <c r="B13" s="113"/>
      <c r="C13" s="113"/>
      <c r="D13" s="113"/>
      <c r="E13" s="113"/>
      <c r="F13" s="113"/>
      <c r="G13" s="113"/>
      <c r="H13" s="113"/>
    </row>
    <row r="14" spans="1:8" ht="15.75" customHeight="1" x14ac:dyDescent="0.25">
      <c r="A14" s="117" t="s">
        <v>19</v>
      </c>
      <c r="B14" s="113"/>
      <c r="C14" s="113"/>
      <c r="D14" s="113"/>
      <c r="E14" s="113"/>
      <c r="F14" s="113"/>
      <c r="G14" s="113"/>
      <c r="H14" s="113"/>
    </row>
    <row r="15" spans="1:8" ht="15" customHeight="1" x14ac:dyDescent="0.25">
      <c r="A15" s="112" t="s">
        <v>133</v>
      </c>
      <c r="B15" s="113"/>
      <c r="C15" s="113"/>
      <c r="D15" s="113"/>
      <c r="E15" s="113"/>
      <c r="F15" s="113"/>
      <c r="G15" s="113"/>
      <c r="H15" s="113"/>
    </row>
    <row r="16" spans="1:8" ht="15" customHeight="1" x14ac:dyDescent="0.25">
      <c r="A16" s="112" t="s">
        <v>134</v>
      </c>
      <c r="B16" s="113"/>
      <c r="C16" s="113"/>
      <c r="D16" s="113"/>
      <c r="E16" s="113"/>
      <c r="F16" s="113"/>
      <c r="G16" s="113"/>
      <c r="H16" s="113"/>
    </row>
    <row r="17" spans="1:14" ht="15" customHeight="1" x14ac:dyDescent="0.25">
      <c r="A17" s="112" t="s">
        <v>18</v>
      </c>
      <c r="B17" s="113"/>
      <c r="C17" s="113"/>
      <c r="D17" s="113"/>
      <c r="E17" s="113"/>
      <c r="F17" s="113"/>
      <c r="G17" s="113"/>
      <c r="H17" s="113"/>
    </row>
    <row r="18" spans="1:14" ht="15" customHeight="1" x14ac:dyDescent="0.25">
      <c r="A18" s="112" t="s">
        <v>94</v>
      </c>
      <c r="B18" s="113"/>
      <c r="C18" s="113"/>
      <c r="D18" s="113"/>
      <c r="E18" s="113"/>
      <c r="F18" s="113"/>
      <c r="G18" s="113"/>
      <c r="H18" s="113"/>
    </row>
    <row r="19" spans="1:14" ht="15" customHeight="1" x14ac:dyDescent="0.25">
      <c r="A19" s="112" t="s">
        <v>62</v>
      </c>
      <c r="B19" s="113"/>
      <c r="C19" s="113"/>
      <c r="D19" s="113"/>
      <c r="E19" s="113"/>
      <c r="F19" s="113"/>
      <c r="G19" s="113"/>
      <c r="H19" s="113"/>
    </row>
    <row r="20" spans="1:14" ht="18.75" customHeight="1" x14ac:dyDescent="0.25">
      <c r="A20" s="112" t="s">
        <v>246</v>
      </c>
      <c r="B20" s="135"/>
      <c r="C20" s="135"/>
      <c r="D20" s="135"/>
      <c r="E20" s="135"/>
      <c r="F20" s="135"/>
      <c r="G20" s="135"/>
      <c r="H20" s="135"/>
    </row>
    <row r="21" spans="1:14" ht="15" customHeight="1" x14ac:dyDescent="0.25">
      <c r="A21" s="112" t="s">
        <v>63</v>
      </c>
      <c r="B21" s="113"/>
      <c r="C21" s="113"/>
      <c r="D21" s="113"/>
      <c r="E21" s="113"/>
      <c r="F21" s="113"/>
      <c r="G21" s="113"/>
      <c r="H21" s="113"/>
    </row>
    <row r="22" spans="1:14" ht="15.75" customHeight="1" x14ac:dyDescent="0.25">
      <c r="A22" s="112" t="s">
        <v>46</v>
      </c>
      <c r="B22" s="113"/>
      <c r="C22" s="113"/>
      <c r="D22" s="113"/>
      <c r="E22" s="113"/>
      <c r="F22" s="113"/>
      <c r="G22" s="113"/>
      <c r="H22" s="113"/>
    </row>
    <row r="23" spans="1:14" ht="60" x14ac:dyDescent="0.25">
      <c r="A23" s="11" t="s">
        <v>11</v>
      </c>
      <c r="B23" s="11" t="s">
        <v>10</v>
      </c>
      <c r="C23" s="11" t="s">
        <v>9</v>
      </c>
      <c r="D23" s="11" t="s">
        <v>8</v>
      </c>
      <c r="E23" s="11" t="s">
        <v>7</v>
      </c>
      <c r="F23" s="11" t="s">
        <v>6</v>
      </c>
      <c r="G23" s="11" t="s">
        <v>5</v>
      </c>
      <c r="H23" s="11" t="s">
        <v>23</v>
      </c>
      <c r="L23" s="9"/>
      <c r="M23" s="9"/>
      <c r="N23" s="9"/>
    </row>
    <row r="24" spans="1:14" ht="196.5" customHeight="1" x14ac:dyDescent="0.25">
      <c r="A24" s="11">
        <v>1</v>
      </c>
      <c r="B24" s="32" t="s">
        <v>138</v>
      </c>
      <c r="C24" s="36" t="s">
        <v>139</v>
      </c>
      <c r="D24" s="11" t="s">
        <v>21</v>
      </c>
      <c r="E24" s="11">
        <v>1</v>
      </c>
      <c r="F24" s="11" t="s">
        <v>20</v>
      </c>
      <c r="G24" s="11">
        <v>1</v>
      </c>
      <c r="H24" s="12"/>
      <c r="L24" s="9"/>
      <c r="M24" s="6"/>
      <c r="N24" s="9"/>
    </row>
    <row r="25" spans="1:14" ht="29.25" customHeight="1" x14ac:dyDescent="0.25">
      <c r="A25" s="11">
        <v>2</v>
      </c>
      <c r="B25" s="47" t="s">
        <v>242</v>
      </c>
      <c r="C25" s="37" t="s">
        <v>166</v>
      </c>
      <c r="D25" s="11" t="s">
        <v>13</v>
      </c>
      <c r="E25" s="11">
        <v>1</v>
      </c>
      <c r="F25" s="11" t="s">
        <v>20</v>
      </c>
      <c r="G25" s="11">
        <v>1</v>
      </c>
      <c r="H25" s="12"/>
      <c r="L25" s="9"/>
      <c r="M25" s="7"/>
      <c r="N25" s="9"/>
    </row>
    <row r="26" spans="1:14" s="4" customFormat="1" ht="270.75" customHeight="1" x14ac:dyDescent="0.25">
      <c r="A26" s="11">
        <v>3</v>
      </c>
      <c r="B26" s="47" t="s">
        <v>142</v>
      </c>
      <c r="C26" s="37" t="s">
        <v>143</v>
      </c>
      <c r="D26" s="11" t="s">
        <v>237</v>
      </c>
      <c r="E26" s="11">
        <v>1</v>
      </c>
      <c r="F26" s="11" t="s">
        <v>20</v>
      </c>
      <c r="G26" s="11">
        <v>1</v>
      </c>
      <c r="H26" s="12"/>
      <c r="L26" s="9"/>
      <c r="M26" s="7"/>
      <c r="N26" s="9"/>
    </row>
    <row r="27" spans="1:14" s="4" customFormat="1" ht="21" customHeight="1" x14ac:dyDescent="0.25">
      <c r="A27" s="11">
        <v>4</v>
      </c>
      <c r="B27" s="32" t="s">
        <v>140</v>
      </c>
      <c r="C27" s="32" t="s">
        <v>141</v>
      </c>
      <c r="D27" s="61" t="s">
        <v>237</v>
      </c>
      <c r="E27" s="11">
        <v>1</v>
      </c>
      <c r="F27" s="11" t="s">
        <v>20</v>
      </c>
      <c r="G27" s="11">
        <v>1</v>
      </c>
      <c r="H27" s="12"/>
      <c r="L27" s="9"/>
      <c r="M27" s="7"/>
      <c r="N27" s="9"/>
    </row>
    <row r="28" spans="1:14" s="4" customFormat="1" ht="90" x14ac:dyDescent="0.25">
      <c r="A28" s="11">
        <v>5</v>
      </c>
      <c r="B28" s="47" t="s">
        <v>372</v>
      </c>
      <c r="C28" s="32" t="s">
        <v>373</v>
      </c>
      <c r="D28" s="61" t="s">
        <v>237</v>
      </c>
      <c r="E28" s="11">
        <v>1</v>
      </c>
      <c r="F28" s="11" t="s">
        <v>20</v>
      </c>
      <c r="G28" s="11">
        <v>1</v>
      </c>
      <c r="H28" s="12"/>
      <c r="L28" s="9"/>
      <c r="M28" s="7"/>
      <c r="N28" s="9"/>
    </row>
    <row r="29" spans="1:14" s="4" customFormat="1" ht="30" x14ac:dyDescent="0.25">
      <c r="A29" s="11">
        <v>6</v>
      </c>
      <c r="B29" s="32" t="s">
        <v>144</v>
      </c>
      <c r="C29" s="41" t="s">
        <v>145</v>
      </c>
      <c r="D29" s="11" t="s">
        <v>75</v>
      </c>
      <c r="E29" s="11">
        <v>1</v>
      </c>
      <c r="F29" s="11" t="s">
        <v>20</v>
      </c>
      <c r="G29" s="11">
        <v>1</v>
      </c>
      <c r="H29" s="12"/>
      <c r="L29" s="9"/>
      <c r="M29" s="7"/>
      <c r="N29" s="9"/>
    </row>
    <row r="30" spans="1:14" s="4" customFormat="1" ht="26.25" customHeight="1" x14ac:dyDescent="0.25">
      <c r="A30" s="11">
        <v>7</v>
      </c>
      <c r="B30" s="47" t="s">
        <v>146</v>
      </c>
      <c r="C30" s="37" t="s">
        <v>228</v>
      </c>
      <c r="D30" s="61" t="s">
        <v>237</v>
      </c>
      <c r="E30" s="11">
        <v>1</v>
      </c>
      <c r="F30" s="11" t="s">
        <v>20</v>
      </c>
      <c r="G30" s="11">
        <v>1</v>
      </c>
      <c r="H30" s="12"/>
      <c r="L30" s="9"/>
      <c r="M30" s="7"/>
      <c r="N30" s="9"/>
    </row>
    <row r="31" spans="1:14" s="4" customFormat="1" x14ac:dyDescent="0.25">
      <c r="A31" s="11">
        <v>8</v>
      </c>
      <c r="B31" s="32" t="s">
        <v>147</v>
      </c>
      <c r="C31" s="37" t="s">
        <v>148</v>
      </c>
      <c r="D31" s="11" t="s">
        <v>75</v>
      </c>
      <c r="E31" s="11">
        <v>1</v>
      </c>
      <c r="F31" s="11" t="s">
        <v>20</v>
      </c>
      <c r="G31" s="11">
        <v>1</v>
      </c>
      <c r="H31" s="12"/>
      <c r="L31" s="9"/>
      <c r="M31" s="7"/>
      <c r="N31" s="9"/>
    </row>
    <row r="32" spans="1:14" s="4" customFormat="1" ht="35.25" customHeight="1" x14ac:dyDescent="0.25">
      <c r="A32" s="11">
        <v>9</v>
      </c>
      <c r="B32" s="47" t="s">
        <v>230</v>
      </c>
      <c r="C32" s="37" t="s">
        <v>229</v>
      </c>
      <c r="D32" s="61" t="s">
        <v>237</v>
      </c>
      <c r="E32" s="11">
        <v>1</v>
      </c>
      <c r="F32" s="11" t="s">
        <v>20</v>
      </c>
      <c r="G32" s="11">
        <v>1</v>
      </c>
      <c r="H32" s="12"/>
      <c r="L32" s="9"/>
      <c r="M32" s="8"/>
      <c r="N32" s="9"/>
    </row>
    <row r="33" spans="1:14" s="4" customFormat="1" ht="33" customHeight="1" x14ac:dyDescent="0.25">
      <c r="A33" s="11">
        <v>10</v>
      </c>
      <c r="B33" s="32" t="s">
        <v>149</v>
      </c>
      <c r="C33" s="37" t="s">
        <v>173</v>
      </c>
      <c r="D33" s="61" t="s">
        <v>237</v>
      </c>
      <c r="E33" s="11">
        <v>1</v>
      </c>
      <c r="F33" s="11" t="s">
        <v>20</v>
      </c>
      <c r="G33" s="11">
        <v>1</v>
      </c>
      <c r="H33" s="12"/>
      <c r="L33" s="9"/>
      <c r="M33" s="8"/>
      <c r="N33" s="9"/>
    </row>
    <row r="34" spans="1:14" s="4" customFormat="1" ht="103.5" customHeight="1" x14ac:dyDescent="0.25">
      <c r="A34" s="11">
        <v>11</v>
      </c>
      <c r="B34" s="47" t="s">
        <v>231</v>
      </c>
      <c r="C34" s="62" t="s">
        <v>232</v>
      </c>
      <c r="D34" s="61" t="s">
        <v>237</v>
      </c>
      <c r="E34" s="11">
        <v>1</v>
      </c>
      <c r="F34" s="11" t="s">
        <v>20</v>
      </c>
      <c r="G34" s="11">
        <v>1</v>
      </c>
      <c r="H34" s="12"/>
      <c r="L34" s="9"/>
      <c r="M34" s="10"/>
      <c r="N34" s="9"/>
    </row>
    <row r="35" spans="1:14" s="27" customFormat="1" ht="76.5" customHeight="1" x14ac:dyDescent="0.25">
      <c r="A35" s="57"/>
      <c r="B35" s="63" t="s">
        <v>234</v>
      </c>
      <c r="C35" s="64" t="s">
        <v>233</v>
      </c>
      <c r="D35" s="61" t="s">
        <v>237</v>
      </c>
      <c r="E35" s="57">
        <v>1</v>
      </c>
      <c r="F35" s="57" t="s">
        <v>20</v>
      </c>
      <c r="G35" s="57">
        <v>1</v>
      </c>
      <c r="H35" s="12"/>
      <c r="L35" s="9"/>
      <c r="M35" s="10"/>
      <c r="N35" s="9"/>
    </row>
    <row r="36" spans="1:14" s="4" customFormat="1" ht="45" x14ac:dyDescent="0.25">
      <c r="A36" s="11">
        <v>12</v>
      </c>
      <c r="B36" s="32" t="s">
        <v>151</v>
      </c>
      <c r="C36" s="37" t="s">
        <v>150</v>
      </c>
      <c r="D36" s="61" t="s">
        <v>237</v>
      </c>
      <c r="E36" s="11">
        <v>1</v>
      </c>
      <c r="F36" s="11" t="s">
        <v>20</v>
      </c>
      <c r="G36" s="11">
        <v>1</v>
      </c>
      <c r="H36" s="12"/>
      <c r="L36" s="9"/>
      <c r="M36" s="8" t="s">
        <v>66</v>
      </c>
      <c r="N36" s="9"/>
    </row>
    <row r="37" spans="1:14" s="16" customFormat="1" ht="42.75" customHeight="1" x14ac:dyDescent="0.25">
      <c r="A37" s="11">
        <v>13</v>
      </c>
      <c r="B37" s="32" t="s">
        <v>152</v>
      </c>
      <c r="C37" s="13" t="s">
        <v>153</v>
      </c>
      <c r="D37" s="61" t="s">
        <v>237</v>
      </c>
      <c r="E37" s="11">
        <v>1</v>
      </c>
      <c r="F37" s="11" t="s">
        <v>20</v>
      </c>
      <c r="G37" s="11">
        <v>1</v>
      </c>
      <c r="H37" s="12"/>
      <c r="L37" s="9"/>
      <c r="M37" s="8"/>
      <c r="N37" s="9"/>
    </row>
    <row r="38" spans="1:14" s="4" customFormat="1" ht="30" x14ac:dyDescent="0.25">
      <c r="A38" s="11">
        <v>14</v>
      </c>
      <c r="B38" s="32" t="s">
        <v>154</v>
      </c>
      <c r="C38" s="37" t="s">
        <v>155</v>
      </c>
      <c r="D38" s="61" t="s">
        <v>237</v>
      </c>
      <c r="E38" s="11">
        <v>1</v>
      </c>
      <c r="F38" s="11" t="s">
        <v>20</v>
      </c>
      <c r="G38" s="11">
        <v>1</v>
      </c>
      <c r="H38" s="12"/>
      <c r="L38" s="9"/>
      <c r="M38" s="8"/>
      <c r="N38" s="9"/>
    </row>
    <row r="39" spans="1:14" ht="30" x14ac:dyDescent="0.25">
      <c r="A39" s="11">
        <v>15</v>
      </c>
      <c r="B39" s="32" t="s">
        <v>156</v>
      </c>
      <c r="C39" s="32" t="s">
        <v>157</v>
      </c>
      <c r="D39" s="65" t="s">
        <v>247</v>
      </c>
      <c r="E39" s="11">
        <v>1</v>
      </c>
      <c r="F39" s="11" t="s">
        <v>20</v>
      </c>
      <c r="G39" s="11">
        <v>1</v>
      </c>
      <c r="H39" s="12"/>
      <c r="L39" s="9"/>
      <c r="M39" s="9"/>
      <c r="N39" s="9"/>
    </row>
    <row r="40" spans="1:14" ht="231" customHeight="1" x14ac:dyDescent="0.25">
      <c r="A40" s="11">
        <v>16</v>
      </c>
      <c r="B40" s="40" t="s">
        <v>158</v>
      </c>
      <c r="C40" s="13" t="s">
        <v>159</v>
      </c>
      <c r="D40" s="14" t="s">
        <v>237</v>
      </c>
      <c r="E40" s="11">
        <v>1</v>
      </c>
      <c r="F40" s="11" t="s">
        <v>20</v>
      </c>
      <c r="G40" s="11">
        <v>1</v>
      </c>
      <c r="H40" s="12"/>
      <c r="L40" s="9"/>
      <c r="M40" s="9"/>
    </row>
    <row r="41" spans="1:14" s="5" customFormat="1" ht="124.5" customHeight="1" x14ac:dyDescent="0.25">
      <c r="A41" s="11">
        <v>18</v>
      </c>
      <c r="B41" s="76" t="s">
        <v>383</v>
      </c>
      <c r="C41" s="13" t="s">
        <v>384</v>
      </c>
      <c r="D41" s="14" t="s">
        <v>21</v>
      </c>
      <c r="E41" s="11">
        <v>1</v>
      </c>
      <c r="F41" s="11" t="s">
        <v>20</v>
      </c>
      <c r="G41" s="11">
        <v>1</v>
      </c>
      <c r="H41" s="26"/>
      <c r="L41" s="9"/>
      <c r="M41" s="7"/>
    </row>
    <row r="42" spans="1:14" s="4" customFormat="1" ht="18" customHeight="1" x14ac:dyDescent="0.25">
      <c r="A42" s="11">
        <v>19</v>
      </c>
      <c r="B42" s="40" t="s">
        <v>74</v>
      </c>
      <c r="C42" s="13" t="s">
        <v>160</v>
      </c>
      <c r="D42" s="14" t="s">
        <v>13</v>
      </c>
      <c r="E42" s="11">
        <v>1</v>
      </c>
      <c r="F42" s="11" t="s">
        <v>20</v>
      </c>
      <c r="G42" s="11">
        <v>1</v>
      </c>
      <c r="H42" s="12"/>
      <c r="L42" s="9"/>
      <c r="M42" s="7"/>
    </row>
    <row r="43" spans="1:14" s="5" customFormat="1" ht="168" customHeight="1" x14ac:dyDescent="0.25">
      <c r="A43" s="11">
        <v>20</v>
      </c>
      <c r="B43" s="40" t="s">
        <v>161</v>
      </c>
      <c r="C43" s="13" t="s">
        <v>162</v>
      </c>
      <c r="D43" s="14" t="s">
        <v>21</v>
      </c>
      <c r="E43" s="11">
        <v>1</v>
      </c>
      <c r="F43" s="11" t="s">
        <v>20</v>
      </c>
      <c r="G43" s="11">
        <v>1</v>
      </c>
      <c r="H43" s="12"/>
      <c r="L43" s="9"/>
      <c r="M43" s="7"/>
    </row>
    <row r="44" spans="1:14" s="16" customFormat="1" x14ac:dyDescent="0.25">
      <c r="A44" s="11">
        <v>21</v>
      </c>
      <c r="B44" s="40" t="s">
        <v>163</v>
      </c>
      <c r="C44" s="13" t="s">
        <v>178</v>
      </c>
      <c r="D44" s="14" t="s">
        <v>21</v>
      </c>
      <c r="E44" s="11">
        <v>1</v>
      </c>
      <c r="F44" s="11" t="s">
        <v>20</v>
      </c>
      <c r="G44" s="11">
        <v>1</v>
      </c>
      <c r="H44" s="12"/>
      <c r="L44" s="9"/>
      <c r="M44" s="7"/>
    </row>
    <row r="45" spans="1:14" s="16" customFormat="1" x14ac:dyDescent="0.25">
      <c r="A45" s="11">
        <v>22</v>
      </c>
      <c r="B45" s="12" t="s">
        <v>109</v>
      </c>
      <c r="C45" s="13"/>
      <c r="D45" s="14" t="s">
        <v>13</v>
      </c>
      <c r="E45" s="11">
        <v>1</v>
      </c>
      <c r="F45" s="11" t="s">
        <v>20</v>
      </c>
      <c r="G45" s="11">
        <v>1</v>
      </c>
      <c r="H45" s="12"/>
      <c r="L45" s="9"/>
      <c r="M45" s="7"/>
    </row>
    <row r="46" spans="1:14" s="16" customFormat="1" x14ac:dyDescent="0.25">
      <c r="A46" s="11">
        <v>23</v>
      </c>
      <c r="B46" s="12" t="s">
        <v>110</v>
      </c>
      <c r="C46" s="13"/>
      <c r="D46" s="14" t="s">
        <v>13</v>
      </c>
      <c r="E46" s="11">
        <v>1</v>
      </c>
      <c r="F46" s="11" t="s">
        <v>20</v>
      </c>
      <c r="G46" s="11">
        <v>1</v>
      </c>
      <c r="H46" s="12"/>
      <c r="L46" s="9"/>
      <c r="M46" s="7"/>
    </row>
    <row r="47" spans="1:14" s="4" customFormat="1" ht="127.5" customHeight="1" x14ac:dyDescent="0.25">
      <c r="A47" s="12">
        <v>24</v>
      </c>
      <c r="B47" s="47" t="s">
        <v>239</v>
      </c>
      <c r="C47" s="13" t="s">
        <v>238</v>
      </c>
      <c r="D47" s="14" t="s">
        <v>13</v>
      </c>
      <c r="E47" s="11">
        <v>1</v>
      </c>
      <c r="F47" s="11" t="s">
        <v>20</v>
      </c>
      <c r="G47" s="11">
        <v>1</v>
      </c>
      <c r="H47" s="12"/>
      <c r="L47" s="9"/>
      <c r="M47" s="7"/>
    </row>
    <row r="48" spans="1:14" ht="21.75" customHeight="1" x14ac:dyDescent="0.25">
      <c r="A48" s="114" t="s">
        <v>12</v>
      </c>
      <c r="B48" s="113"/>
      <c r="C48" s="113"/>
      <c r="D48" s="113"/>
      <c r="E48" s="113"/>
      <c r="F48" s="113"/>
      <c r="G48" s="113"/>
      <c r="H48" s="113"/>
    </row>
    <row r="49" spans="1:8" ht="60" x14ac:dyDescent="0.25">
      <c r="A49" s="32" t="s">
        <v>11</v>
      </c>
      <c r="B49" s="11" t="s">
        <v>10</v>
      </c>
      <c r="C49" s="11" t="s">
        <v>9</v>
      </c>
      <c r="D49" s="11" t="s">
        <v>8</v>
      </c>
      <c r="E49" s="11" t="s">
        <v>7</v>
      </c>
      <c r="F49" s="11" t="s">
        <v>6</v>
      </c>
      <c r="G49" s="11" t="s">
        <v>5</v>
      </c>
      <c r="H49" s="11" t="s">
        <v>23</v>
      </c>
    </row>
    <row r="50" spans="1:8" ht="61.5" customHeight="1" x14ac:dyDescent="0.25">
      <c r="A50" s="22">
        <v>1</v>
      </c>
      <c r="B50" s="12" t="s">
        <v>31</v>
      </c>
      <c r="C50" s="37" t="s">
        <v>67</v>
      </c>
      <c r="D50" s="14" t="s">
        <v>68</v>
      </c>
      <c r="E50" s="14">
        <v>1</v>
      </c>
      <c r="F50" s="14" t="s">
        <v>0</v>
      </c>
      <c r="G50" s="11" t="s">
        <v>32</v>
      </c>
      <c r="H50" s="12"/>
    </row>
    <row r="51" spans="1:8" ht="16.5" customHeight="1" x14ac:dyDescent="0.25">
      <c r="A51" s="38">
        <v>2</v>
      </c>
      <c r="B51" s="12" t="s">
        <v>69</v>
      </c>
      <c r="C51" s="12" t="s">
        <v>70</v>
      </c>
      <c r="D51" s="14" t="s">
        <v>13</v>
      </c>
      <c r="E51" s="14">
        <v>5</v>
      </c>
      <c r="F51" s="14" t="s">
        <v>0</v>
      </c>
      <c r="G51" s="14">
        <v>5</v>
      </c>
      <c r="H51" s="12"/>
    </row>
    <row r="52" spans="1:8" x14ac:dyDescent="0.25">
      <c r="A52" s="38">
        <v>3</v>
      </c>
      <c r="B52" s="12" t="s">
        <v>167</v>
      </c>
      <c r="C52" s="37" t="s">
        <v>168</v>
      </c>
      <c r="D52" s="14" t="s">
        <v>21</v>
      </c>
      <c r="E52" s="14">
        <v>1</v>
      </c>
      <c r="F52" s="14" t="s">
        <v>0</v>
      </c>
      <c r="G52" s="14">
        <v>1</v>
      </c>
      <c r="H52" s="12"/>
    </row>
    <row r="53" spans="1:8" s="27" customFormat="1" ht="21" customHeight="1" x14ac:dyDescent="0.3">
      <c r="A53" s="137" t="s">
        <v>409</v>
      </c>
      <c r="B53" s="138"/>
      <c r="C53" s="138"/>
      <c r="D53" s="138"/>
      <c r="E53" s="138"/>
      <c r="F53" s="138"/>
      <c r="G53" s="138"/>
      <c r="H53" s="139"/>
    </row>
    <row r="54" spans="1:8" ht="30.75" customHeight="1" x14ac:dyDescent="0.25">
      <c r="A54" s="114" t="s">
        <v>82</v>
      </c>
      <c r="B54" s="113"/>
      <c r="C54" s="113"/>
      <c r="D54" s="113"/>
      <c r="E54" s="113"/>
      <c r="F54" s="113"/>
      <c r="G54" s="113"/>
      <c r="H54" s="113"/>
    </row>
    <row r="55" spans="1:8" ht="15" customHeight="1" x14ac:dyDescent="0.25">
      <c r="A55" s="117" t="s">
        <v>19</v>
      </c>
      <c r="B55" s="113"/>
      <c r="C55" s="113"/>
      <c r="D55" s="113"/>
      <c r="E55" s="113"/>
      <c r="F55" s="113"/>
      <c r="G55" s="113"/>
      <c r="H55" s="113"/>
    </row>
    <row r="56" spans="1:8" ht="15" customHeight="1" x14ac:dyDescent="0.25">
      <c r="A56" s="112" t="s">
        <v>133</v>
      </c>
      <c r="B56" s="113"/>
      <c r="C56" s="113"/>
      <c r="D56" s="113"/>
      <c r="E56" s="113"/>
      <c r="F56" s="113"/>
      <c r="G56" s="113"/>
      <c r="H56" s="113"/>
    </row>
    <row r="57" spans="1:8" ht="15" customHeight="1" x14ac:dyDescent="0.25">
      <c r="A57" s="112" t="s">
        <v>135</v>
      </c>
      <c r="B57" s="113"/>
      <c r="C57" s="113"/>
      <c r="D57" s="113"/>
      <c r="E57" s="113"/>
      <c r="F57" s="113"/>
      <c r="G57" s="113"/>
      <c r="H57" s="113"/>
    </row>
    <row r="58" spans="1:8" ht="15" customHeight="1" x14ac:dyDescent="0.25">
      <c r="A58" s="112" t="s">
        <v>18</v>
      </c>
      <c r="B58" s="113"/>
      <c r="C58" s="113"/>
      <c r="D58" s="113"/>
      <c r="E58" s="113"/>
      <c r="F58" s="113"/>
      <c r="G58" s="113"/>
      <c r="H58" s="113"/>
    </row>
    <row r="59" spans="1:8" ht="15" customHeight="1" x14ac:dyDescent="0.25">
      <c r="A59" s="112" t="s">
        <v>64</v>
      </c>
      <c r="B59" s="113"/>
      <c r="C59" s="113"/>
      <c r="D59" s="113"/>
      <c r="E59" s="113"/>
      <c r="F59" s="113"/>
      <c r="G59" s="113"/>
      <c r="H59" s="113"/>
    </row>
    <row r="60" spans="1:8" ht="15" customHeight="1" x14ac:dyDescent="0.25">
      <c r="A60" s="112" t="s">
        <v>62</v>
      </c>
      <c r="B60" s="113"/>
      <c r="C60" s="113"/>
      <c r="D60" s="113"/>
      <c r="E60" s="113"/>
      <c r="F60" s="113"/>
      <c r="G60" s="113"/>
      <c r="H60" s="113"/>
    </row>
    <row r="61" spans="1:8" ht="15" customHeight="1" x14ac:dyDescent="0.25">
      <c r="A61" s="112" t="s">
        <v>246</v>
      </c>
      <c r="B61" s="135"/>
      <c r="C61" s="135"/>
      <c r="D61" s="135"/>
      <c r="E61" s="135"/>
      <c r="F61" s="135"/>
      <c r="G61" s="135"/>
      <c r="H61" s="135"/>
    </row>
    <row r="62" spans="1:8" ht="15" customHeight="1" x14ac:dyDescent="0.25">
      <c r="A62" s="112" t="s">
        <v>63</v>
      </c>
      <c r="B62" s="113"/>
      <c r="C62" s="113"/>
      <c r="D62" s="113"/>
      <c r="E62" s="113"/>
      <c r="F62" s="113"/>
      <c r="G62" s="113"/>
      <c r="H62" s="113"/>
    </row>
    <row r="63" spans="1:8" ht="15" customHeight="1" x14ac:dyDescent="0.25">
      <c r="A63" s="112" t="s">
        <v>46</v>
      </c>
      <c r="B63" s="113"/>
      <c r="C63" s="113"/>
      <c r="D63" s="113"/>
      <c r="E63" s="113"/>
      <c r="F63" s="113"/>
      <c r="G63" s="113"/>
      <c r="H63" s="113"/>
    </row>
    <row r="64" spans="1:8" ht="15" customHeight="1" x14ac:dyDescent="0.25">
      <c r="A64" s="11" t="s">
        <v>11</v>
      </c>
      <c r="B64" s="11" t="s">
        <v>10</v>
      </c>
      <c r="C64" s="11" t="s">
        <v>9</v>
      </c>
      <c r="D64" s="11" t="s">
        <v>8</v>
      </c>
      <c r="E64" s="11" t="s">
        <v>7</v>
      </c>
      <c r="F64" s="11" t="s">
        <v>6</v>
      </c>
      <c r="G64" s="11" t="s">
        <v>5</v>
      </c>
      <c r="H64" s="11" t="s">
        <v>23</v>
      </c>
    </row>
    <row r="65" spans="1:8" ht="93" customHeight="1" x14ac:dyDescent="0.25">
      <c r="A65" s="11">
        <v>1</v>
      </c>
      <c r="B65" s="32" t="s">
        <v>169</v>
      </c>
      <c r="C65" s="36" t="s">
        <v>170</v>
      </c>
      <c r="D65" s="11" t="s">
        <v>21</v>
      </c>
      <c r="E65" s="11">
        <v>1</v>
      </c>
      <c r="F65" s="11" t="s">
        <v>20</v>
      </c>
      <c r="G65" s="11">
        <v>1</v>
      </c>
      <c r="H65" s="12"/>
    </row>
    <row r="66" spans="1:8" ht="28.5" customHeight="1" x14ac:dyDescent="0.25">
      <c r="A66" s="11">
        <v>2</v>
      </c>
      <c r="B66" s="13" t="s">
        <v>242</v>
      </c>
      <c r="C66" s="37" t="s">
        <v>166</v>
      </c>
      <c r="D66" s="11" t="s">
        <v>13</v>
      </c>
      <c r="E66" s="11">
        <v>1</v>
      </c>
      <c r="F66" s="11" t="s">
        <v>20</v>
      </c>
      <c r="G66" s="11">
        <v>1</v>
      </c>
      <c r="H66" s="12"/>
    </row>
    <row r="67" spans="1:8" ht="270" customHeight="1" x14ac:dyDescent="0.25">
      <c r="A67" s="11">
        <v>3</v>
      </c>
      <c r="B67" s="47" t="s">
        <v>171</v>
      </c>
      <c r="C67" s="37" t="s">
        <v>143</v>
      </c>
      <c r="D67" s="11" t="s">
        <v>237</v>
      </c>
      <c r="E67" s="11">
        <v>1</v>
      </c>
      <c r="F67" s="11" t="s">
        <v>20</v>
      </c>
      <c r="G67" s="11">
        <v>1</v>
      </c>
      <c r="H67" s="12"/>
    </row>
    <row r="68" spans="1:8" ht="15" customHeight="1" x14ac:dyDescent="0.25">
      <c r="A68" s="11">
        <v>4</v>
      </c>
      <c r="B68" s="39" t="s">
        <v>140</v>
      </c>
      <c r="C68" s="37" t="s">
        <v>172</v>
      </c>
      <c r="D68" s="61" t="s">
        <v>237</v>
      </c>
      <c r="E68" s="11">
        <v>1</v>
      </c>
      <c r="F68" s="11" t="s">
        <v>20</v>
      </c>
      <c r="G68" s="11">
        <v>1</v>
      </c>
      <c r="H68" s="12"/>
    </row>
    <row r="69" spans="1:8" ht="89.25" customHeight="1" x14ac:dyDescent="0.25">
      <c r="A69" s="11">
        <v>5</v>
      </c>
      <c r="B69" s="47" t="s">
        <v>372</v>
      </c>
      <c r="C69" s="32" t="s">
        <v>373</v>
      </c>
      <c r="D69" s="61" t="s">
        <v>237</v>
      </c>
      <c r="E69" s="11">
        <v>1</v>
      </c>
      <c r="F69" s="11" t="s">
        <v>20</v>
      </c>
      <c r="G69" s="11">
        <v>1</v>
      </c>
      <c r="H69" s="26"/>
    </row>
    <row r="70" spans="1:8" ht="28.5" customHeight="1" x14ac:dyDescent="0.25">
      <c r="A70" s="11">
        <v>6</v>
      </c>
      <c r="B70" s="45" t="s">
        <v>144</v>
      </c>
      <c r="C70" s="32" t="s">
        <v>145</v>
      </c>
      <c r="D70" s="11" t="s">
        <v>75</v>
      </c>
      <c r="E70" s="11">
        <v>1</v>
      </c>
      <c r="F70" s="11" t="s">
        <v>20</v>
      </c>
      <c r="G70" s="11">
        <v>1</v>
      </c>
      <c r="H70" s="12"/>
    </row>
    <row r="71" spans="1:8" ht="102.75" customHeight="1" x14ac:dyDescent="0.25">
      <c r="A71" s="11">
        <v>7</v>
      </c>
      <c r="B71" s="47" t="s">
        <v>231</v>
      </c>
      <c r="C71" s="62" t="s">
        <v>232</v>
      </c>
      <c r="D71" s="61" t="s">
        <v>237</v>
      </c>
      <c r="E71" s="11">
        <v>1</v>
      </c>
      <c r="F71" s="11" t="s">
        <v>20</v>
      </c>
      <c r="G71" s="11">
        <v>1</v>
      </c>
      <c r="H71" s="12"/>
    </row>
    <row r="72" spans="1:8" ht="105" x14ac:dyDescent="0.25">
      <c r="A72" s="11">
        <v>8</v>
      </c>
      <c r="B72" s="63" t="s">
        <v>234</v>
      </c>
      <c r="C72" s="64" t="s">
        <v>233</v>
      </c>
      <c r="D72" s="61" t="s">
        <v>237</v>
      </c>
      <c r="E72" s="11">
        <v>1</v>
      </c>
      <c r="F72" s="11" t="s">
        <v>20</v>
      </c>
      <c r="G72" s="11">
        <v>1</v>
      </c>
      <c r="H72" s="12"/>
    </row>
    <row r="73" spans="1:8" s="27" customFormat="1" ht="360" x14ac:dyDescent="0.25">
      <c r="A73" s="57">
        <v>9</v>
      </c>
      <c r="B73" s="52" t="s">
        <v>235</v>
      </c>
      <c r="C73" s="52" t="s">
        <v>236</v>
      </c>
      <c r="D73" s="61" t="s">
        <v>237</v>
      </c>
      <c r="E73" s="57">
        <v>1</v>
      </c>
      <c r="F73" s="57" t="s">
        <v>20</v>
      </c>
      <c r="G73" s="57">
        <v>1</v>
      </c>
      <c r="H73" s="12"/>
    </row>
    <row r="74" spans="1:8" ht="30.75" customHeight="1" x14ac:dyDescent="0.25">
      <c r="A74" s="11">
        <v>10</v>
      </c>
      <c r="B74" s="32" t="s">
        <v>149</v>
      </c>
      <c r="C74" s="37" t="s">
        <v>173</v>
      </c>
      <c r="D74" s="61" t="s">
        <v>237</v>
      </c>
      <c r="E74" s="11">
        <v>1</v>
      </c>
      <c r="F74" s="11" t="s">
        <v>20</v>
      </c>
      <c r="G74" s="11">
        <v>1</v>
      </c>
      <c r="H74" s="12"/>
    </row>
    <row r="75" spans="1:8" ht="29.25" customHeight="1" x14ac:dyDescent="0.25">
      <c r="A75" s="11">
        <v>11</v>
      </c>
      <c r="B75" s="39" t="s">
        <v>151</v>
      </c>
      <c r="C75" s="37" t="s">
        <v>150</v>
      </c>
      <c r="D75" s="61" t="s">
        <v>237</v>
      </c>
      <c r="E75" s="11">
        <v>1</v>
      </c>
      <c r="F75" s="11" t="s">
        <v>20</v>
      </c>
      <c r="G75" s="11">
        <v>1</v>
      </c>
      <c r="H75" s="12"/>
    </row>
    <row r="76" spans="1:8" ht="35.25" customHeight="1" x14ac:dyDescent="0.25">
      <c r="A76" s="11">
        <v>12</v>
      </c>
      <c r="B76" s="32" t="s">
        <v>156</v>
      </c>
      <c r="C76" s="37" t="s">
        <v>174</v>
      </c>
      <c r="D76" s="65" t="s">
        <v>248</v>
      </c>
      <c r="E76" s="11">
        <v>1</v>
      </c>
      <c r="F76" s="11" t="s">
        <v>20</v>
      </c>
      <c r="G76" s="11">
        <v>1</v>
      </c>
      <c r="H76" s="12"/>
    </row>
    <row r="77" spans="1:8" ht="229.5" customHeight="1" x14ac:dyDescent="0.25">
      <c r="A77" s="11">
        <v>13</v>
      </c>
      <c r="B77" s="40" t="s">
        <v>175</v>
      </c>
      <c r="C77" s="13" t="s">
        <v>159</v>
      </c>
      <c r="D77" s="14" t="s">
        <v>237</v>
      </c>
      <c r="E77" s="11">
        <v>1</v>
      </c>
      <c r="F77" s="11" t="s">
        <v>20</v>
      </c>
      <c r="G77" s="11">
        <v>1</v>
      </c>
      <c r="H77" s="12"/>
    </row>
    <row r="78" spans="1:8" s="5" customFormat="1" ht="31.5" customHeight="1" x14ac:dyDescent="0.25">
      <c r="A78" s="11">
        <v>14</v>
      </c>
      <c r="B78" s="36" t="s">
        <v>177</v>
      </c>
      <c r="C78" s="13" t="s">
        <v>176</v>
      </c>
      <c r="D78" s="14" t="s">
        <v>237</v>
      </c>
      <c r="E78" s="11">
        <v>1</v>
      </c>
      <c r="F78" s="11" t="s">
        <v>20</v>
      </c>
      <c r="G78" s="11">
        <v>1</v>
      </c>
      <c r="H78" s="12"/>
    </row>
    <row r="79" spans="1:8" ht="15" customHeight="1" x14ac:dyDescent="0.25">
      <c r="A79" s="11">
        <v>15</v>
      </c>
      <c r="B79" s="25" t="s">
        <v>74</v>
      </c>
      <c r="C79" s="13" t="s">
        <v>160</v>
      </c>
      <c r="D79" s="14" t="s">
        <v>13</v>
      </c>
      <c r="E79" s="11">
        <v>1</v>
      </c>
      <c r="F79" s="11" t="s">
        <v>20</v>
      </c>
      <c r="G79" s="11">
        <v>1</v>
      </c>
      <c r="H79" s="12"/>
    </row>
    <row r="80" spans="1:8" s="16" customFormat="1" ht="15" customHeight="1" x14ac:dyDescent="0.25">
      <c r="A80" s="11">
        <v>16</v>
      </c>
      <c r="B80" s="12" t="s">
        <v>109</v>
      </c>
      <c r="C80" s="13"/>
      <c r="D80" s="14" t="s">
        <v>13</v>
      </c>
      <c r="E80" s="11">
        <v>1</v>
      </c>
      <c r="F80" s="11" t="s">
        <v>20</v>
      </c>
      <c r="G80" s="11">
        <v>1</v>
      </c>
      <c r="H80" s="12"/>
    </row>
    <row r="81" spans="1:8" s="16" customFormat="1" ht="15" customHeight="1" x14ac:dyDescent="0.25">
      <c r="A81" s="11">
        <v>17</v>
      </c>
      <c r="B81" s="12" t="s">
        <v>110</v>
      </c>
      <c r="C81" s="13"/>
      <c r="D81" s="14" t="s">
        <v>13</v>
      </c>
      <c r="E81" s="11">
        <v>1</v>
      </c>
      <c r="F81" s="11" t="s">
        <v>20</v>
      </c>
      <c r="G81" s="11">
        <v>1</v>
      </c>
      <c r="H81" s="12"/>
    </row>
    <row r="82" spans="1:8" s="16" customFormat="1" ht="21" customHeight="1" x14ac:dyDescent="0.25">
      <c r="A82" s="11">
        <v>18</v>
      </c>
      <c r="B82" s="40" t="s">
        <v>163</v>
      </c>
      <c r="C82" s="13" t="s">
        <v>179</v>
      </c>
      <c r="D82" s="14" t="s">
        <v>21</v>
      </c>
      <c r="E82" s="11">
        <v>1</v>
      </c>
      <c r="F82" s="11" t="s">
        <v>20</v>
      </c>
      <c r="G82" s="11">
        <v>1</v>
      </c>
      <c r="H82" s="12"/>
    </row>
    <row r="83" spans="1:8" s="16" customFormat="1" ht="173.25" customHeight="1" x14ac:dyDescent="0.25">
      <c r="A83" s="11">
        <v>19</v>
      </c>
      <c r="B83" s="40" t="s">
        <v>161</v>
      </c>
      <c r="C83" s="13" t="s">
        <v>162</v>
      </c>
      <c r="D83" s="14" t="s">
        <v>21</v>
      </c>
      <c r="E83" s="49">
        <v>1</v>
      </c>
      <c r="F83" s="49" t="s">
        <v>20</v>
      </c>
      <c r="G83" s="49">
        <v>1</v>
      </c>
      <c r="H83" s="12"/>
    </row>
    <row r="84" spans="1:8" ht="129" customHeight="1" x14ac:dyDescent="0.25">
      <c r="A84" s="40">
        <v>20</v>
      </c>
      <c r="B84" s="47" t="s">
        <v>239</v>
      </c>
      <c r="C84" s="13" t="s">
        <v>238</v>
      </c>
      <c r="D84" s="14" t="s">
        <v>13</v>
      </c>
      <c r="E84" s="11">
        <v>1</v>
      </c>
      <c r="F84" s="11" t="s">
        <v>20</v>
      </c>
      <c r="G84" s="11">
        <v>1</v>
      </c>
      <c r="H84" s="12"/>
    </row>
    <row r="85" spans="1:8" ht="15" customHeight="1" x14ac:dyDescent="0.25">
      <c r="A85" s="114" t="s">
        <v>12</v>
      </c>
      <c r="B85" s="113"/>
      <c r="C85" s="113"/>
      <c r="D85" s="113"/>
      <c r="E85" s="113"/>
      <c r="F85" s="113"/>
      <c r="G85" s="113"/>
      <c r="H85" s="113"/>
    </row>
    <row r="86" spans="1:8" ht="15" customHeight="1" x14ac:dyDescent="0.25">
      <c r="A86" s="32" t="s">
        <v>11</v>
      </c>
      <c r="B86" s="11" t="s">
        <v>10</v>
      </c>
      <c r="C86" s="11" t="s">
        <v>9</v>
      </c>
      <c r="D86" s="11" t="s">
        <v>8</v>
      </c>
      <c r="E86" s="11" t="s">
        <v>7</v>
      </c>
      <c r="F86" s="11" t="s">
        <v>6</v>
      </c>
      <c r="G86" s="11" t="s">
        <v>5</v>
      </c>
      <c r="H86" s="11" t="s">
        <v>23</v>
      </c>
    </row>
    <row r="87" spans="1:8" ht="62.25" customHeight="1" x14ac:dyDescent="0.25">
      <c r="A87" s="22">
        <v>1</v>
      </c>
      <c r="B87" s="40" t="s">
        <v>31</v>
      </c>
      <c r="C87" s="37" t="s">
        <v>67</v>
      </c>
      <c r="D87" s="14" t="s">
        <v>68</v>
      </c>
      <c r="E87" s="14">
        <v>1</v>
      </c>
      <c r="F87" s="14" t="s">
        <v>0</v>
      </c>
      <c r="G87" s="11" t="s">
        <v>32</v>
      </c>
      <c r="H87" s="12"/>
    </row>
    <row r="88" spans="1:8" ht="15" customHeight="1" x14ac:dyDescent="0.25">
      <c r="A88" s="38">
        <v>2</v>
      </c>
      <c r="B88" s="25" t="s">
        <v>69</v>
      </c>
      <c r="C88" s="12" t="s">
        <v>70</v>
      </c>
      <c r="D88" s="14" t="s">
        <v>13</v>
      </c>
      <c r="E88" s="14">
        <v>5</v>
      </c>
      <c r="F88" s="14" t="s">
        <v>0</v>
      </c>
      <c r="G88" s="14">
        <v>5</v>
      </c>
      <c r="H88" s="12"/>
    </row>
    <row r="89" spans="1:8" ht="16.5" customHeight="1" x14ac:dyDescent="0.25">
      <c r="A89" s="38">
        <v>3</v>
      </c>
      <c r="B89" s="40" t="s">
        <v>180</v>
      </c>
      <c r="C89" s="32" t="s">
        <v>168</v>
      </c>
      <c r="D89" s="14" t="s">
        <v>21</v>
      </c>
      <c r="E89" s="14">
        <v>1</v>
      </c>
      <c r="F89" s="14" t="s">
        <v>0</v>
      </c>
      <c r="G89" s="14">
        <v>1</v>
      </c>
      <c r="H89" s="12"/>
    </row>
    <row r="90" spans="1:8" s="27" customFormat="1" ht="23.25" customHeight="1" x14ac:dyDescent="0.35">
      <c r="A90" s="127" t="s">
        <v>408</v>
      </c>
      <c r="B90" s="140"/>
      <c r="C90" s="140"/>
      <c r="D90" s="140"/>
      <c r="E90" s="140"/>
      <c r="F90" s="140"/>
      <c r="G90" s="140"/>
      <c r="H90" s="141"/>
    </row>
    <row r="91" spans="1:8" ht="27.75" customHeight="1" x14ac:dyDescent="0.25">
      <c r="A91" s="114" t="s">
        <v>85</v>
      </c>
      <c r="B91" s="113"/>
      <c r="C91" s="113"/>
      <c r="D91" s="113"/>
      <c r="E91" s="113"/>
      <c r="F91" s="113"/>
      <c r="G91" s="113"/>
      <c r="H91" s="113"/>
    </row>
    <row r="92" spans="1:8" ht="15" customHeight="1" x14ac:dyDescent="0.25">
      <c r="A92" s="117" t="s">
        <v>19</v>
      </c>
      <c r="B92" s="113"/>
      <c r="C92" s="113"/>
      <c r="D92" s="113"/>
      <c r="E92" s="113"/>
      <c r="F92" s="113"/>
      <c r="G92" s="113"/>
      <c r="H92" s="113"/>
    </row>
    <row r="93" spans="1:8" ht="15" customHeight="1" x14ac:dyDescent="0.25">
      <c r="A93" s="112" t="s">
        <v>133</v>
      </c>
      <c r="B93" s="113"/>
      <c r="C93" s="113"/>
      <c r="D93" s="113"/>
      <c r="E93" s="113"/>
      <c r="F93" s="113"/>
      <c r="G93" s="113"/>
      <c r="H93" s="113"/>
    </row>
    <row r="94" spans="1:8" ht="15" customHeight="1" x14ac:dyDescent="0.25">
      <c r="A94" s="112" t="s">
        <v>136</v>
      </c>
      <c r="B94" s="113"/>
      <c r="C94" s="113"/>
      <c r="D94" s="113"/>
      <c r="E94" s="113"/>
      <c r="F94" s="113"/>
      <c r="G94" s="113"/>
      <c r="H94" s="113"/>
    </row>
    <row r="95" spans="1:8" ht="15" customHeight="1" x14ac:dyDescent="0.25">
      <c r="A95" s="112" t="s">
        <v>18</v>
      </c>
      <c r="B95" s="113"/>
      <c r="C95" s="113"/>
      <c r="D95" s="113"/>
      <c r="E95" s="113"/>
      <c r="F95" s="113"/>
      <c r="G95" s="113"/>
      <c r="H95" s="113"/>
    </row>
    <row r="96" spans="1:8" ht="15" customHeight="1" x14ac:dyDescent="0.25">
      <c r="A96" s="112" t="s">
        <v>64</v>
      </c>
      <c r="B96" s="113"/>
      <c r="C96" s="113"/>
      <c r="D96" s="113"/>
      <c r="E96" s="113"/>
      <c r="F96" s="113"/>
      <c r="G96" s="113"/>
      <c r="H96" s="113"/>
    </row>
    <row r="97" spans="1:8" ht="15" customHeight="1" x14ac:dyDescent="0.25">
      <c r="A97" s="112" t="s">
        <v>62</v>
      </c>
      <c r="B97" s="113"/>
      <c r="C97" s="113"/>
      <c r="D97" s="113"/>
      <c r="E97" s="113"/>
      <c r="F97" s="113"/>
      <c r="G97" s="113"/>
      <c r="H97" s="113"/>
    </row>
    <row r="98" spans="1:8" ht="15" customHeight="1" x14ac:dyDescent="0.25">
      <c r="A98" s="112" t="s">
        <v>246</v>
      </c>
      <c r="B98" s="135"/>
      <c r="C98" s="135"/>
      <c r="D98" s="135"/>
      <c r="E98" s="135"/>
      <c r="F98" s="135"/>
      <c r="G98" s="135"/>
      <c r="H98" s="135"/>
    </row>
    <row r="99" spans="1:8" ht="15" customHeight="1" x14ac:dyDescent="0.25">
      <c r="A99" s="112" t="s">
        <v>63</v>
      </c>
      <c r="B99" s="113"/>
      <c r="C99" s="113"/>
      <c r="D99" s="113"/>
      <c r="E99" s="113"/>
      <c r="F99" s="113"/>
      <c r="G99" s="113"/>
      <c r="H99" s="113"/>
    </row>
    <row r="100" spans="1:8" ht="15" customHeight="1" x14ac:dyDescent="0.25">
      <c r="A100" s="112" t="s">
        <v>46</v>
      </c>
      <c r="B100" s="113"/>
      <c r="C100" s="113"/>
      <c r="D100" s="113"/>
      <c r="E100" s="113"/>
      <c r="F100" s="113"/>
      <c r="G100" s="113"/>
      <c r="H100" s="113"/>
    </row>
    <row r="101" spans="1:8" ht="15" customHeight="1" x14ac:dyDescent="0.25">
      <c r="A101" s="11" t="s">
        <v>11</v>
      </c>
      <c r="B101" s="11" t="s">
        <v>10</v>
      </c>
      <c r="C101" s="11" t="s">
        <v>9</v>
      </c>
      <c r="D101" s="11" t="s">
        <v>8</v>
      </c>
      <c r="E101" s="11" t="s">
        <v>7</v>
      </c>
      <c r="F101" s="11" t="s">
        <v>6</v>
      </c>
      <c r="G101" s="11" t="s">
        <v>5</v>
      </c>
      <c r="H101" s="11" t="s">
        <v>23</v>
      </c>
    </row>
    <row r="102" spans="1:8" s="27" customFormat="1" x14ac:dyDescent="0.25">
      <c r="A102" s="46">
        <v>1</v>
      </c>
      <c r="B102" s="32" t="s">
        <v>181</v>
      </c>
      <c r="C102" s="32" t="s">
        <v>182</v>
      </c>
      <c r="D102" s="46" t="s">
        <v>21</v>
      </c>
      <c r="E102" s="46">
        <v>1</v>
      </c>
      <c r="F102" s="46" t="s">
        <v>20</v>
      </c>
      <c r="G102" s="46">
        <v>1</v>
      </c>
      <c r="H102" s="46"/>
    </row>
    <row r="103" spans="1:8" s="27" customFormat="1" ht="28.5" customHeight="1" x14ac:dyDescent="0.25">
      <c r="A103" s="46">
        <v>2</v>
      </c>
      <c r="B103" s="37" t="s">
        <v>183</v>
      </c>
      <c r="C103" s="40" t="s">
        <v>184</v>
      </c>
      <c r="D103" s="46" t="s">
        <v>21</v>
      </c>
      <c r="E103" s="15">
        <v>1</v>
      </c>
      <c r="F103" s="46" t="s">
        <v>20</v>
      </c>
      <c r="G103" s="46">
        <v>1</v>
      </c>
      <c r="H103" s="46"/>
    </row>
    <row r="104" spans="1:8" s="27" customFormat="1" ht="35.25" customHeight="1" x14ac:dyDescent="0.25">
      <c r="A104" s="46">
        <v>3</v>
      </c>
      <c r="B104" s="47" t="s">
        <v>242</v>
      </c>
      <c r="C104" s="37" t="s">
        <v>166</v>
      </c>
      <c r="D104" s="46" t="s">
        <v>13</v>
      </c>
      <c r="E104" s="46">
        <v>1</v>
      </c>
      <c r="F104" s="46" t="s">
        <v>20</v>
      </c>
      <c r="G104" s="46">
        <v>1</v>
      </c>
      <c r="H104" s="46"/>
    </row>
    <row r="105" spans="1:8" s="27" customFormat="1" ht="270" customHeight="1" x14ac:dyDescent="0.25">
      <c r="A105" s="46">
        <v>4</v>
      </c>
      <c r="B105" s="47" t="s">
        <v>171</v>
      </c>
      <c r="C105" s="37" t="s">
        <v>143</v>
      </c>
      <c r="D105" s="61" t="s">
        <v>237</v>
      </c>
      <c r="E105" s="46">
        <v>1</v>
      </c>
      <c r="F105" s="46" t="s">
        <v>20</v>
      </c>
      <c r="G105" s="46">
        <v>1</v>
      </c>
      <c r="H105" s="46"/>
    </row>
    <row r="106" spans="1:8" s="27" customFormat="1" ht="15" customHeight="1" x14ac:dyDescent="0.25">
      <c r="A106" s="46">
        <v>5</v>
      </c>
      <c r="B106" s="47" t="s">
        <v>140</v>
      </c>
      <c r="C106" s="37" t="s">
        <v>172</v>
      </c>
      <c r="D106" s="61" t="s">
        <v>237</v>
      </c>
      <c r="E106" s="46">
        <v>1</v>
      </c>
      <c r="F106" s="46" t="s">
        <v>20</v>
      </c>
      <c r="G106" s="46">
        <v>1</v>
      </c>
      <c r="H106" s="46"/>
    </row>
    <row r="107" spans="1:8" s="27" customFormat="1" ht="30.75" customHeight="1" x14ac:dyDescent="0.25">
      <c r="A107" s="46">
        <v>6</v>
      </c>
      <c r="B107" s="32" t="s">
        <v>185</v>
      </c>
      <c r="C107" s="37" t="s">
        <v>186</v>
      </c>
      <c r="D107" s="61" t="s">
        <v>237</v>
      </c>
      <c r="E107" s="46">
        <v>1</v>
      </c>
      <c r="F107" s="46" t="s">
        <v>20</v>
      </c>
      <c r="G107" s="46">
        <v>1</v>
      </c>
      <c r="H107" s="46"/>
    </row>
    <row r="108" spans="1:8" s="27" customFormat="1" ht="103.5" customHeight="1" x14ac:dyDescent="0.25">
      <c r="A108" s="46">
        <v>7</v>
      </c>
      <c r="B108" s="51" t="s">
        <v>187</v>
      </c>
      <c r="C108" s="53" t="s">
        <v>188</v>
      </c>
      <c r="D108" s="61" t="s">
        <v>237</v>
      </c>
      <c r="E108" s="46">
        <v>1</v>
      </c>
      <c r="F108" s="46" t="s">
        <v>20</v>
      </c>
      <c r="G108" s="46">
        <v>1</v>
      </c>
      <c r="H108" s="46"/>
    </row>
    <row r="109" spans="1:8" s="27" customFormat="1" ht="77.25" customHeight="1" x14ac:dyDescent="0.25">
      <c r="A109" s="48">
        <v>8</v>
      </c>
      <c r="B109" s="51" t="s">
        <v>189</v>
      </c>
      <c r="C109" s="53" t="s">
        <v>190</v>
      </c>
      <c r="D109" s="61" t="s">
        <v>237</v>
      </c>
      <c r="E109" s="48">
        <v>1</v>
      </c>
      <c r="F109" s="48" t="s">
        <v>20</v>
      </c>
      <c r="G109" s="48">
        <v>1</v>
      </c>
      <c r="H109" s="48"/>
    </row>
    <row r="110" spans="1:8" s="27" customFormat="1" ht="76.5" customHeight="1" x14ac:dyDescent="0.25">
      <c r="A110" s="48">
        <v>9</v>
      </c>
      <c r="B110" s="51" t="s">
        <v>191</v>
      </c>
      <c r="C110" s="53" t="s">
        <v>192</v>
      </c>
      <c r="D110" s="61" t="s">
        <v>237</v>
      </c>
      <c r="E110" s="48">
        <v>1</v>
      </c>
      <c r="F110" s="48" t="s">
        <v>20</v>
      </c>
      <c r="G110" s="48">
        <v>1</v>
      </c>
      <c r="H110" s="48"/>
    </row>
    <row r="111" spans="1:8" s="27" customFormat="1" ht="15" customHeight="1" x14ac:dyDescent="0.25">
      <c r="A111" s="46">
        <v>10</v>
      </c>
      <c r="B111" s="52" t="s">
        <v>193</v>
      </c>
      <c r="C111" s="53" t="s">
        <v>194</v>
      </c>
      <c r="D111" s="61" t="s">
        <v>237</v>
      </c>
      <c r="E111" s="46">
        <v>1</v>
      </c>
      <c r="F111" s="46" t="s">
        <v>20</v>
      </c>
      <c r="G111" s="46">
        <v>1</v>
      </c>
      <c r="H111" s="46"/>
    </row>
    <row r="112" spans="1:8" s="27" customFormat="1" ht="42.75" customHeight="1" x14ac:dyDescent="0.25">
      <c r="A112" s="46">
        <v>11</v>
      </c>
      <c r="B112" s="85" t="s">
        <v>149</v>
      </c>
      <c r="C112" s="53" t="s">
        <v>195</v>
      </c>
      <c r="D112" s="61" t="s">
        <v>237</v>
      </c>
      <c r="E112" s="46">
        <v>1</v>
      </c>
      <c r="F112" s="46" t="s">
        <v>20</v>
      </c>
      <c r="G112" s="46">
        <v>1</v>
      </c>
      <c r="H112" s="46"/>
    </row>
    <row r="113" spans="1:8" s="27" customFormat="1" ht="37.5" customHeight="1" x14ac:dyDescent="0.25">
      <c r="A113" s="46">
        <v>12</v>
      </c>
      <c r="B113" s="52" t="s">
        <v>196</v>
      </c>
      <c r="C113" s="53" t="s">
        <v>197</v>
      </c>
      <c r="D113" s="61" t="s">
        <v>237</v>
      </c>
      <c r="E113" s="46">
        <v>1</v>
      </c>
      <c r="F113" s="46" t="s">
        <v>20</v>
      </c>
      <c r="G113" s="46">
        <v>1</v>
      </c>
      <c r="H113" s="46"/>
    </row>
    <row r="114" spans="1:8" s="27" customFormat="1" ht="48.75" customHeight="1" x14ac:dyDescent="0.25">
      <c r="A114" s="46">
        <v>13</v>
      </c>
      <c r="B114" s="86" t="s">
        <v>151</v>
      </c>
      <c r="C114" s="51" t="s">
        <v>150</v>
      </c>
      <c r="D114" s="61" t="s">
        <v>237</v>
      </c>
      <c r="E114" s="46">
        <v>1</v>
      </c>
      <c r="F114" s="46" t="s">
        <v>20</v>
      </c>
      <c r="G114" s="46">
        <v>1</v>
      </c>
      <c r="H114" s="46"/>
    </row>
    <row r="115" spans="1:8" s="27" customFormat="1" ht="30.75" customHeight="1" x14ac:dyDescent="0.25">
      <c r="A115" s="46">
        <v>14</v>
      </c>
      <c r="B115" s="32" t="s">
        <v>156</v>
      </c>
      <c r="C115" s="37" t="s">
        <v>174</v>
      </c>
      <c r="D115" s="65" t="s">
        <v>247</v>
      </c>
      <c r="E115" s="46">
        <v>1</v>
      </c>
      <c r="F115" s="46" t="s">
        <v>20</v>
      </c>
      <c r="G115" s="46">
        <v>1</v>
      </c>
      <c r="H115" s="46"/>
    </row>
    <row r="116" spans="1:8" s="27" customFormat="1" ht="28.5" customHeight="1" x14ac:dyDescent="0.25">
      <c r="A116" s="46">
        <v>15</v>
      </c>
      <c r="B116" s="32" t="s">
        <v>198</v>
      </c>
      <c r="C116" s="37" t="s">
        <v>199</v>
      </c>
      <c r="D116" s="61" t="s">
        <v>237</v>
      </c>
      <c r="E116" s="46">
        <v>1</v>
      </c>
      <c r="F116" s="46" t="s">
        <v>20</v>
      </c>
      <c r="G116" s="46">
        <v>1</v>
      </c>
      <c r="H116" s="46"/>
    </row>
    <row r="117" spans="1:8" s="27" customFormat="1" ht="15" customHeight="1" x14ac:dyDescent="0.25">
      <c r="A117" s="46">
        <v>16</v>
      </c>
      <c r="B117" s="54" t="s">
        <v>200</v>
      </c>
      <c r="C117" s="50" t="s">
        <v>201</v>
      </c>
      <c r="D117" s="61" t="s">
        <v>237</v>
      </c>
      <c r="E117" s="46">
        <v>1</v>
      </c>
      <c r="F117" s="46" t="s">
        <v>20</v>
      </c>
      <c r="G117" s="46">
        <v>1</v>
      </c>
      <c r="H117" s="46"/>
    </row>
    <row r="118" spans="1:8" s="27" customFormat="1" ht="15" customHeight="1" x14ac:dyDescent="0.25">
      <c r="A118" s="46">
        <v>17</v>
      </c>
      <c r="B118" s="54" t="s">
        <v>202</v>
      </c>
      <c r="C118" s="53" t="s">
        <v>203</v>
      </c>
      <c r="D118" s="61" t="s">
        <v>237</v>
      </c>
      <c r="E118" s="46">
        <v>1</v>
      </c>
      <c r="F118" s="46" t="s">
        <v>20</v>
      </c>
      <c r="G118" s="46">
        <v>1</v>
      </c>
      <c r="H118" s="46"/>
    </row>
    <row r="119" spans="1:8" s="27" customFormat="1" ht="15" customHeight="1" x14ac:dyDescent="0.25">
      <c r="A119" s="48">
        <v>18</v>
      </c>
      <c r="B119" s="54" t="s">
        <v>204</v>
      </c>
      <c r="C119" s="53" t="s">
        <v>205</v>
      </c>
      <c r="D119" s="61" t="s">
        <v>237</v>
      </c>
      <c r="E119" s="49">
        <v>1</v>
      </c>
      <c r="F119" s="49" t="s">
        <v>20</v>
      </c>
      <c r="G119" s="49">
        <v>1</v>
      </c>
      <c r="H119" s="48"/>
    </row>
    <row r="120" spans="1:8" s="27" customFormat="1" ht="15" customHeight="1" x14ac:dyDescent="0.25">
      <c r="A120" s="48">
        <v>19</v>
      </c>
      <c r="B120" s="54" t="s">
        <v>206</v>
      </c>
      <c r="C120" s="55" t="s">
        <v>207</v>
      </c>
      <c r="D120" s="61" t="s">
        <v>237</v>
      </c>
      <c r="E120" s="49">
        <v>1</v>
      </c>
      <c r="F120" s="49" t="s">
        <v>20</v>
      </c>
      <c r="G120" s="49">
        <v>1</v>
      </c>
      <c r="H120" s="48"/>
    </row>
    <row r="121" spans="1:8" s="27" customFormat="1" ht="15" customHeight="1" x14ac:dyDescent="0.25">
      <c r="A121" s="48">
        <v>20</v>
      </c>
      <c r="B121" s="54" t="s">
        <v>208</v>
      </c>
      <c r="C121" s="53" t="s">
        <v>209</v>
      </c>
      <c r="D121" s="61" t="s">
        <v>237</v>
      </c>
      <c r="E121" s="49">
        <v>1</v>
      </c>
      <c r="F121" s="49" t="s">
        <v>20</v>
      </c>
      <c r="G121" s="49">
        <v>1</v>
      </c>
      <c r="H121" s="48"/>
    </row>
    <row r="122" spans="1:8" s="27" customFormat="1" ht="42.75" customHeight="1" x14ac:dyDescent="0.25">
      <c r="A122" s="46">
        <v>21</v>
      </c>
      <c r="B122" s="32" t="s">
        <v>88</v>
      </c>
      <c r="C122" s="37" t="s">
        <v>210</v>
      </c>
      <c r="D122" s="61" t="s">
        <v>237</v>
      </c>
      <c r="E122" s="46">
        <v>1</v>
      </c>
      <c r="F122" s="46" t="s">
        <v>20</v>
      </c>
      <c r="G122" s="46">
        <v>1</v>
      </c>
      <c r="H122" s="46"/>
    </row>
    <row r="123" spans="1:8" s="27" customFormat="1" ht="30.75" customHeight="1" x14ac:dyDescent="0.25">
      <c r="A123" s="46">
        <v>22</v>
      </c>
      <c r="B123" s="54" t="s">
        <v>211</v>
      </c>
      <c r="C123" s="55" t="s">
        <v>212</v>
      </c>
      <c r="D123" s="14" t="s">
        <v>237</v>
      </c>
      <c r="E123" s="46">
        <v>1</v>
      </c>
      <c r="F123" s="46" t="s">
        <v>20</v>
      </c>
      <c r="G123" s="46">
        <v>1</v>
      </c>
      <c r="H123" s="46"/>
    </row>
    <row r="124" spans="1:8" s="27" customFormat="1" ht="15" customHeight="1" x14ac:dyDescent="0.25">
      <c r="A124" s="46">
        <v>23</v>
      </c>
      <c r="B124" s="12" t="s">
        <v>74</v>
      </c>
      <c r="C124" s="13" t="s">
        <v>160</v>
      </c>
      <c r="D124" s="14" t="s">
        <v>13</v>
      </c>
      <c r="E124" s="46">
        <v>1</v>
      </c>
      <c r="F124" s="46" t="s">
        <v>20</v>
      </c>
      <c r="G124" s="46">
        <v>1</v>
      </c>
      <c r="H124" s="46"/>
    </row>
    <row r="125" spans="1:8" s="27" customFormat="1" ht="59.25" customHeight="1" x14ac:dyDescent="0.25">
      <c r="A125" s="46">
        <v>24</v>
      </c>
      <c r="B125" s="82" t="s">
        <v>374</v>
      </c>
      <c r="C125" s="13" t="s">
        <v>375</v>
      </c>
      <c r="D125" s="14" t="s">
        <v>237</v>
      </c>
      <c r="E125" s="46">
        <v>1</v>
      </c>
      <c r="F125" s="46" t="s">
        <v>20</v>
      </c>
      <c r="G125" s="46">
        <v>1</v>
      </c>
      <c r="H125" s="34"/>
    </row>
    <row r="126" spans="1:8" s="27" customFormat="1" ht="15" customHeight="1" x14ac:dyDescent="0.25">
      <c r="A126" s="46">
        <v>25</v>
      </c>
      <c r="B126" s="35" t="s">
        <v>95</v>
      </c>
      <c r="C126" s="13" t="s">
        <v>96</v>
      </c>
      <c r="D126" s="14" t="s">
        <v>237</v>
      </c>
      <c r="E126" s="46">
        <v>1</v>
      </c>
      <c r="F126" s="46" t="s">
        <v>20</v>
      </c>
      <c r="G126" s="46">
        <v>1</v>
      </c>
      <c r="H126" s="46"/>
    </row>
    <row r="127" spans="1:8" s="27" customFormat="1" ht="28.5" customHeight="1" x14ac:dyDescent="0.25">
      <c r="A127" s="46">
        <v>26</v>
      </c>
      <c r="B127" s="54" t="s">
        <v>213</v>
      </c>
      <c r="C127" s="53" t="s">
        <v>214</v>
      </c>
      <c r="D127" s="14" t="s">
        <v>21</v>
      </c>
      <c r="E127" s="46">
        <v>1</v>
      </c>
      <c r="F127" s="46" t="s">
        <v>20</v>
      </c>
      <c r="G127" s="46">
        <v>1</v>
      </c>
      <c r="H127" s="46"/>
    </row>
    <row r="128" spans="1:8" s="27" customFormat="1" ht="15" customHeight="1" x14ac:dyDescent="0.25">
      <c r="A128" s="46">
        <v>27</v>
      </c>
      <c r="B128" s="35" t="s">
        <v>97</v>
      </c>
      <c r="C128" s="13" t="s">
        <v>98</v>
      </c>
      <c r="D128" s="14" t="s">
        <v>21</v>
      </c>
      <c r="E128" s="46">
        <v>1</v>
      </c>
      <c r="F128" s="46" t="s">
        <v>20</v>
      </c>
      <c r="G128" s="46">
        <v>1</v>
      </c>
      <c r="H128" s="46"/>
    </row>
    <row r="129" spans="1:14" s="27" customFormat="1" ht="29.25" customHeight="1" x14ac:dyDescent="0.25">
      <c r="A129" s="46">
        <v>28</v>
      </c>
      <c r="B129" s="76" t="s">
        <v>99</v>
      </c>
      <c r="C129" s="13" t="s">
        <v>377</v>
      </c>
      <c r="D129" s="14" t="s">
        <v>237</v>
      </c>
      <c r="E129" s="46">
        <v>1</v>
      </c>
      <c r="F129" s="46" t="s">
        <v>20</v>
      </c>
      <c r="G129" s="46">
        <v>1</v>
      </c>
      <c r="H129" s="34"/>
    </row>
    <row r="130" spans="1:14" s="27" customFormat="1" ht="28.5" customHeight="1" x14ac:dyDescent="0.25">
      <c r="A130" s="46">
        <v>29</v>
      </c>
      <c r="B130" s="76" t="s">
        <v>100</v>
      </c>
      <c r="C130" s="13" t="s">
        <v>376</v>
      </c>
      <c r="D130" s="14" t="s">
        <v>237</v>
      </c>
      <c r="E130" s="46">
        <v>1</v>
      </c>
      <c r="F130" s="46" t="s">
        <v>20</v>
      </c>
      <c r="G130" s="46">
        <v>1</v>
      </c>
      <c r="H130" s="34"/>
    </row>
    <row r="131" spans="1:14" s="27" customFormat="1" ht="15" customHeight="1" x14ac:dyDescent="0.25">
      <c r="A131" s="46">
        <v>30</v>
      </c>
      <c r="B131" s="35" t="s">
        <v>101</v>
      </c>
      <c r="C131" s="13" t="s">
        <v>102</v>
      </c>
      <c r="D131" s="14" t="s">
        <v>237</v>
      </c>
      <c r="E131" s="46">
        <v>1</v>
      </c>
      <c r="F131" s="46" t="s">
        <v>20</v>
      </c>
      <c r="G131" s="46">
        <v>1</v>
      </c>
      <c r="H131" s="46"/>
    </row>
    <row r="132" spans="1:14" s="27" customFormat="1" ht="57.75" customHeight="1" x14ac:dyDescent="0.25">
      <c r="A132" s="46">
        <v>31</v>
      </c>
      <c r="B132" s="58" t="s">
        <v>103</v>
      </c>
      <c r="C132" s="13" t="s">
        <v>215</v>
      </c>
      <c r="D132" s="14" t="s">
        <v>237</v>
      </c>
      <c r="E132" s="46">
        <v>1</v>
      </c>
      <c r="F132" s="46" t="s">
        <v>20</v>
      </c>
      <c r="G132" s="46">
        <v>1</v>
      </c>
      <c r="H132" s="46"/>
    </row>
    <row r="133" spans="1:14" s="27" customFormat="1" ht="15" customHeight="1" x14ac:dyDescent="0.25">
      <c r="A133" s="46">
        <v>32</v>
      </c>
      <c r="B133" s="51" t="s">
        <v>216</v>
      </c>
      <c r="C133" s="53" t="s">
        <v>217</v>
      </c>
      <c r="D133" s="14" t="s">
        <v>237</v>
      </c>
      <c r="E133" s="46">
        <v>1</v>
      </c>
      <c r="F133" s="46" t="s">
        <v>20</v>
      </c>
      <c r="G133" s="46">
        <v>1</v>
      </c>
      <c r="H133" s="46"/>
    </row>
    <row r="134" spans="1:14" s="27" customFormat="1" ht="15" customHeight="1" x14ac:dyDescent="0.25">
      <c r="A134" s="46">
        <v>33</v>
      </c>
      <c r="B134" s="12" t="s">
        <v>109</v>
      </c>
      <c r="C134" s="13"/>
      <c r="D134" s="14" t="s">
        <v>13</v>
      </c>
      <c r="E134" s="46">
        <v>1</v>
      </c>
      <c r="F134" s="46" t="s">
        <v>20</v>
      </c>
      <c r="G134" s="46">
        <v>1</v>
      </c>
      <c r="H134" s="46"/>
    </row>
    <row r="135" spans="1:14" s="27" customFormat="1" ht="15" customHeight="1" x14ac:dyDescent="0.25">
      <c r="A135" s="46">
        <v>34</v>
      </c>
      <c r="B135" s="12" t="s">
        <v>110</v>
      </c>
      <c r="C135" s="13"/>
      <c r="D135" s="14" t="s">
        <v>13</v>
      </c>
      <c r="E135" s="46">
        <v>1</v>
      </c>
      <c r="F135" s="46" t="s">
        <v>20</v>
      </c>
      <c r="G135" s="46">
        <v>1</v>
      </c>
      <c r="H135" s="46"/>
    </row>
    <row r="136" spans="1:14" s="27" customFormat="1" ht="28.5" customHeight="1" x14ac:dyDescent="0.25">
      <c r="A136" s="46">
        <v>35</v>
      </c>
      <c r="B136" s="40" t="s">
        <v>104</v>
      </c>
      <c r="C136" s="13" t="s">
        <v>215</v>
      </c>
      <c r="D136" s="14" t="s">
        <v>237</v>
      </c>
      <c r="E136" s="46">
        <v>1</v>
      </c>
      <c r="F136" s="46" t="s">
        <v>20</v>
      </c>
      <c r="G136" s="46">
        <v>1</v>
      </c>
      <c r="H136" s="46"/>
    </row>
    <row r="137" spans="1:14" s="27" customFormat="1" ht="132.75" customHeight="1" x14ac:dyDescent="0.25">
      <c r="A137" s="46">
        <v>36</v>
      </c>
      <c r="B137" s="47" t="s">
        <v>239</v>
      </c>
      <c r="C137" s="13" t="s">
        <v>238</v>
      </c>
      <c r="D137" s="14" t="s">
        <v>13</v>
      </c>
      <c r="E137" s="46">
        <v>1</v>
      </c>
      <c r="F137" s="46" t="s">
        <v>20</v>
      </c>
      <c r="G137" s="46">
        <v>1</v>
      </c>
      <c r="H137" s="46"/>
    </row>
    <row r="138" spans="1:14" s="27" customFormat="1" ht="30" customHeight="1" x14ac:dyDescent="0.25">
      <c r="A138" s="46">
        <v>37</v>
      </c>
      <c r="B138" s="54" t="s">
        <v>218</v>
      </c>
      <c r="C138" s="53" t="s">
        <v>219</v>
      </c>
      <c r="D138" s="14" t="s">
        <v>237</v>
      </c>
      <c r="E138" s="46">
        <v>1</v>
      </c>
      <c r="F138" s="46" t="s">
        <v>20</v>
      </c>
      <c r="G138" s="46">
        <v>1</v>
      </c>
      <c r="H138" s="46"/>
    </row>
    <row r="139" spans="1:14" ht="15" customHeight="1" x14ac:dyDescent="0.25">
      <c r="A139" s="114" t="s">
        <v>12</v>
      </c>
      <c r="B139" s="114"/>
      <c r="C139" s="114"/>
      <c r="D139" s="114"/>
      <c r="E139" s="114"/>
      <c r="F139" s="114"/>
      <c r="G139" s="114"/>
      <c r="H139" s="114"/>
    </row>
    <row r="140" spans="1:14" ht="15" customHeight="1" x14ac:dyDescent="0.25">
      <c r="A140" s="32" t="s">
        <v>11</v>
      </c>
      <c r="B140" s="11" t="s">
        <v>10</v>
      </c>
      <c r="C140" s="11" t="s">
        <v>9</v>
      </c>
      <c r="D140" s="11" t="s">
        <v>8</v>
      </c>
      <c r="E140" s="11" t="s">
        <v>7</v>
      </c>
      <c r="F140" s="11" t="s">
        <v>6</v>
      </c>
      <c r="G140" s="11" t="s">
        <v>5</v>
      </c>
      <c r="H140" s="11" t="s">
        <v>23</v>
      </c>
    </row>
    <row r="141" spans="1:14" ht="15" customHeight="1" x14ac:dyDescent="0.25">
      <c r="A141" s="22">
        <v>1</v>
      </c>
      <c r="B141" s="12" t="s">
        <v>31</v>
      </c>
      <c r="C141" s="37" t="s">
        <v>67</v>
      </c>
      <c r="D141" s="14" t="s">
        <v>68</v>
      </c>
      <c r="E141" s="14">
        <v>1</v>
      </c>
      <c r="F141" s="14" t="s">
        <v>0</v>
      </c>
      <c r="G141" s="11" t="s">
        <v>32</v>
      </c>
      <c r="H141" s="12"/>
    </row>
    <row r="142" spans="1:14" ht="15" customHeight="1" x14ac:dyDescent="0.25">
      <c r="A142" s="38">
        <v>2</v>
      </c>
      <c r="B142" s="12" t="s">
        <v>69</v>
      </c>
      <c r="C142" s="12" t="s">
        <v>70</v>
      </c>
      <c r="D142" s="14" t="s">
        <v>13</v>
      </c>
      <c r="E142" s="14">
        <v>5</v>
      </c>
      <c r="F142" s="14" t="s">
        <v>0</v>
      </c>
      <c r="G142" s="14">
        <v>5</v>
      </c>
      <c r="H142" s="12"/>
    </row>
    <row r="143" spans="1:14" ht="27" customHeight="1" x14ac:dyDescent="0.25">
      <c r="A143" s="38">
        <v>3</v>
      </c>
      <c r="B143" s="12" t="s">
        <v>71</v>
      </c>
      <c r="C143" s="37" t="s">
        <v>220</v>
      </c>
      <c r="D143" s="14" t="s">
        <v>21</v>
      </c>
      <c r="E143" s="14">
        <v>1</v>
      </c>
      <c r="F143" s="14" t="s">
        <v>0</v>
      </c>
      <c r="G143" s="14">
        <v>1</v>
      </c>
      <c r="H143" s="12"/>
      <c r="L143" s="17"/>
      <c r="M143" s="17"/>
      <c r="N143" s="17"/>
    </row>
    <row r="144" spans="1:14" s="27" customFormat="1" ht="21.75" customHeight="1" x14ac:dyDescent="0.3">
      <c r="A144" s="127" t="s">
        <v>413</v>
      </c>
      <c r="B144" s="128"/>
      <c r="C144" s="128"/>
      <c r="D144" s="128"/>
      <c r="E144" s="128"/>
      <c r="F144" s="128"/>
      <c r="G144" s="128"/>
      <c r="H144" s="129"/>
      <c r="L144" s="17"/>
      <c r="M144" s="17"/>
      <c r="N144" s="17"/>
    </row>
    <row r="145" spans="1:14" ht="21" customHeight="1" x14ac:dyDescent="0.25">
      <c r="A145" s="114" t="s">
        <v>90</v>
      </c>
      <c r="B145" s="113"/>
      <c r="C145" s="113"/>
      <c r="D145" s="113"/>
      <c r="E145" s="113"/>
      <c r="F145" s="113"/>
      <c r="G145" s="113"/>
      <c r="H145" s="113"/>
      <c r="L145" s="17"/>
      <c r="M145" s="18"/>
      <c r="N145" s="17"/>
    </row>
    <row r="146" spans="1:14" ht="15" customHeight="1" x14ac:dyDescent="0.25">
      <c r="A146" s="117" t="s">
        <v>19</v>
      </c>
      <c r="B146" s="113"/>
      <c r="C146" s="113"/>
      <c r="D146" s="113"/>
      <c r="E146" s="113"/>
      <c r="F146" s="113"/>
      <c r="G146" s="113"/>
      <c r="H146" s="113"/>
      <c r="L146" s="17"/>
      <c r="M146" s="18"/>
      <c r="N146" s="17"/>
    </row>
    <row r="147" spans="1:14" ht="15" customHeight="1" x14ac:dyDescent="0.25">
      <c r="A147" s="112" t="s">
        <v>133</v>
      </c>
      <c r="B147" s="113"/>
      <c r="C147" s="113"/>
      <c r="D147" s="113"/>
      <c r="E147" s="113"/>
      <c r="F147" s="113"/>
      <c r="G147" s="113"/>
      <c r="H147" s="113"/>
      <c r="L147" s="17"/>
      <c r="M147" s="18"/>
      <c r="N147" s="17"/>
    </row>
    <row r="148" spans="1:14" ht="15" customHeight="1" x14ac:dyDescent="0.25">
      <c r="A148" s="112" t="s">
        <v>136</v>
      </c>
      <c r="B148" s="113"/>
      <c r="C148" s="113"/>
      <c r="D148" s="113"/>
      <c r="E148" s="113"/>
      <c r="F148" s="113"/>
      <c r="G148" s="113"/>
      <c r="H148" s="113"/>
      <c r="L148" s="17"/>
      <c r="M148" s="18"/>
      <c r="N148" s="17"/>
    </row>
    <row r="149" spans="1:14" ht="15" customHeight="1" x14ac:dyDescent="0.25">
      <c r="A149" s="112" t="s">
        <v>18</v>
      </c>
      <c r="B149" s="113"/>
      <c r="C149" s="113"/>
      <c r="D149" s="113"/>
      <c r="E149" s="113"/>
      <c r="F149" s="113"/>
      <c r="G149" s="113"/>
      <c r="H149" s="113"/>
      <c r="L149" s="17"/>
      <c r="M149" s="18"/>
      <c r="N149" s="17"/>
    </row>
    <row r="150" spans="1:14" ht="15" customHeight="1" x14ac:dyDescent="0.25">
      <c r="A150" s="112" t="s">
        <v>64</v>
      </c>
      <c r="B150" s="113"/>
      <c r="C150" s="113"/>
      <c r="D150" s="113"/>
      <c r="E150" s="113"/>
      <c r="F150" s="113"/>
      <c r="G150" s="113"/>
      <c r="H150" s="113"/>
      <c r="L150" s="17"/>
      <c r="M150" s="18"/>
      <c r="N150" s="17"/>
    </row>
    <row r="151" spans="1:14" ht="15" customHeight="1" x14ac:dyDescent="0.25">
      <c r="A151" s="112" t="s">
        <v>62</v>
      </c>
      <c r="B151" s="113"/>
      <c r="C151" s="113"/>
      <c r="D151" s="113"/>
      <c r="E151" s="113"/>
      <c r="F151" s="113"/>
      <c r="G151" s="113"/>
      <c r="H151" s="113"/>
      <c r="L151" s="17"/>
      <c r="M151" s="18"/>
      <c r="N151" s="17"/>
    </row>
    <row r="152" spans="1:14" ht="15" customHeight="1" x14ac:dyDescent="0.25">
      <c r="A152" s="112" t="s">
        <v>246</v>
      </c>
      <c r="B152" s="135"/>
      <c r="C152" s="135"/>
      <c r="D152" s="135"/>
      <c r="E152" s="135"/>
      <c r="F152" s="135"/>
      <c r="G152" s="135"/>
      <c r="H152" s="135"/>
      <c r="L152" s="17"/>
      <c r="M152" s="18"/>
      <c r="N152" s="17"/>
    </row>
    <row r="153" spans="1:14" ht="15" customHeight="1" x14ac:dyDescent="0.25">
      <c r="A153" s="112" t="s">
        <v>63</v>
      </c>
      <c r="B153" s="113"/>
      <c r="C153" s="113"/>
      <c r="D153" s="113"/>
      <c r="E153" s="113"/>
      <c r="F153" s="113"/>
      <c r="G153" s="113"/>
      <c r="H153" s="113"/>
      <c r="L153" s="17"/>
      <c r="M153" s="18"/>
      <c r="N153" s="17"/>
    </row>
    <row r="154" spans="1:14" ht="15" customHeight="1" x14ac:dyDescent="0.25">
      <c r="A154" s="112" t="s">
        <v>46</v>
      </c>
      <c r="B154" s="113"/>
      <c r="C154" s="113"/>
      <c r="D154" s="113"/>
      <c r="E154" s="113"/>
      <c r="F154" s="113"/>
      <c r="G154" s="113"/>
      <c r="H154" s="113"/>
      <c r="L154" s="17"/>
      <c r="M154" s="18"/>
      <c r="N154" s="17"/>
    </row>
    <row r="155" spans="1:14" ht="15" customHeight="1" x14ac:dyDescent="0.25">
      <c r="A155" s="11" t="s">
        <v>11</v>
      </c>
      <c r="B155" s="11" t="s">
        <v>10</v>
      </c>
      <c r="C155" s="11" t="s">
        <v>9</v>
      </c>
      <c r="D155" s="11" t="s">
        <v>8</v>
      </c>
      <c r="E155" s="11" t="s">
        <v>7</v>
      </c>
      <c r="F155" s="11" t="s">
        <v>6</v>
      </c>
      <c r="G155" s="11" t="s">
        <v>5</v>
      </c>
      <c r="H155" s="11" t="s">
        <v>23</v>
      </c>
      <c r="L155" s="17"/>
      <c r="M155" s="18"/>
      <c r="N155" s="17"/>
    </row>
    <row r="156" spans="1:14" ht="157.5" customHeight="1" x14ac:dyDescent="0.25">
      <c r="A156" s="11">
        <v>1</v>
      </c>
      <c r="B156" s="32" t="s">
        <v>221</v>
      </c>
      <c r="C156" s="36" t="s">
        <v>222</v>
      </c>
      <c r="D156" s="11" t="s">
        <v>21</v>
      </c>
      <c r="E156" s="11">
        <v>1</v>
      </c>
      <c r="F156" s="11" t="s">
        <v>20</v>
      </c>
      <c r="G156" s="11">
        <v>1</v>
      </c>
      <c r="H156" s="12"/>
      <c r="L156" s="17"/>
      <c r="M156" s="18"/>
      <c r="N156" s="17"/>
    </row>
    <row r="157" spans="1:14" ht="35.25" customHeight="1" x14ac:dyDescent="0.25">
      <c r="A157" s="11">
        <v>2</v>
      </c>
      <c r="B157" s="52" t="s">
        <v>378</v>
      </c>
      <c r="C157" s="59" t="s">
        <v>379</v>
      </c>
      <c r="D157" s="61" t="s">
        <v>237</v>
      </c>
      <c r="E157" s="60">
        <v>1</v>
      </c>
      <c r="F157" s="11" t="s">
        <v>20</v>
      </c>
      <c r="G157" s="11">
        <v>1</v>
      </c>
      <c r="H157" s="12"/>
      <c r="L157" s="17"/>
      <c r="M157" s="18"/>
      <c r="N157" s="17"/>
    </row>
    <row r="158" spans="1:14" s="27" customFormat="1" ht="216" customHeight="1" x14ac:dyDescent="0.25">
      <c r="A158" s="49">
        <v>3</v>
      </c>
      <c r="B158" s="52" t="s">
        <v>224</v>
      </c>
      <c r="C158" s="59" t="s">
        <v>225</v>
      </c>
      <c r="D158" s="61" t="s">
        <v>237</v>
      </c>
      <c r="E158" s="19">
        <v>1</v>
      </c>
      <c r="F158" s="49" t="s">
        <v>20</v>
      </c>
      <c r="G158" s="49">
        <v>1</v>
      </c>
      <c r="H158" s="12"/>
      <c r="L158" s="17"/>
      <c r="M158" s="18"/>
      <c r="N158" s="17"/>
    </row>
    <row r="159" spans="1:14" ht="270.75" customHeight="1" x14ac:dyDescent="0.25">
      <c r="A159" s="11">
        <v>4</v>
      </c>
      <c r="B159" s="47" t="s">
        <v>142</v>
      </c>
      <c r="C159" s="37" t="s">
        <v>143</v>
      </c>
      <c r="D159" s="61" t="s">
        <v>237</v>
      </c>
      <c r="E159" s="11">
        <v>1</v>
      </c>
      <c r="F159" s="11" t="s">
        <v>20</v>
      </c>
      <c r="G159" s="11">
        <v>1</v>
      </c>
      <c r="H159" s="12"/>
      <c r="L159" s="17"/>
      <c r="M159" s="18"/>
      <c r="N159" s="17"/>
    </row>
    <row r="160" spans="1:14" ht="42.75" customHeight="1" x14ac:dyDescent="0.25">
      <c r="A160" s="11">
        <v>5</v>
      </c>
      <c r="B160" s="87" t="s">
        <v>380</v>
      </c>
      <c r="C160" s="53" t="s">
        <v>226</v>
      </c>
      <c r="D160" s="61" t="s">
        <v>237</v>
      </c>
      <c r="E160" s="11">
        <v>1</v>
      </c>
      <c r="F160" s="11" t="s">
        <v>20</v>
      </c>
      <c r="G160" s="11">
        <v>1</v>
      </c>
      <c r="H160" s="12"/>
      <c r="L160" s="17"/>
      <c r="M160" s="18"/>
      <c r="N160" s="17"/>
    </row>
    <row r="161" spans="1:14" s="27" customFormat="1" ht="39.75" customHeight="1" x14ac:dyDescent="0.25">
      <c r="A161" s="57">
        <v>6</v>
      </c>
      <c r="B161" s="53" t="s">
        <v>382</v>
      </c>
      <c r="C161" s="53" t="s">
        <v>381</v>
      </c>
      <c r="D161" s="61" t="s">
        <v>237</v>
      </c>
      <c r="E161" s="57">
        <v>1</v>
      </c>
      <c r="F161" s="57" t="s">
        <v>20</v>
      </c>
      <c r="G161" s="57">
        <v>1</v>
      </c>
      <c r="H161" s="12"/>
      <c r="L161" s="17"/>
      <c r="M161" s="18"/>
      <c r="N161" s="17"/>
    </row>
    <row r="162" spans="1:14" ht="29.25" customHeight="1" x14ac:dyDescent="0.25">
      <c r="A162" s="11">
        <v>7</v>
      </c>
      <c r="B162" s="32" t="s">
        <v>156</v>
      </c>
      <c r="C162" s="37" t="s">
        <v>174</v>
      </c>
      <c r="D162" s="11" t="s">
        <v>247</v>
      </c>
      <c r="E162" s="11">
        <v>1</v>
      </c>
      <c r="F162" s="11" t="s">
        <v>20</v>
      </c>
      <c r="G162" s="11">
        <v>1</v>
      </c>
      <c r="H162" s="12"/>
      <c r="L162" s="17"/>
      <c r="M162" s="17"/>
      <c r="N162" s="17"/>
    </row>
    <row r="163" spans="1:14" x14ac:dyDescent="0.25">
      <c r="A163" s="11">
        <v>8</v>
      </c>
      <c r="B163" s="56" t="s">
        <v>147</v>
      </c>
      <c r="C163" s="43" t="s">
        <v>148</v>
      </c>
      <c r="D163" s="14" t="s">
        <v>75</v>
      </c>
      <c r="E163" s="11">
        <v>1</v>
      </c>
      <c r="F163" s="11" t="s">
        <v>20</v>
      </c>
      <c r="G163" s="11">
        <v>1</v>
      </c>
      <c r="H163" s="12"/>
    </row>
    <row r="164" spans="1:14" s="16" customFormat="1" ht="15" customHeight="1" x14ac:dyDescent="0.25">
      <c r="A164" s="11">
        <v>9</v>
      </c>
      <c r="B164" s="54" t="s">
        <v>200</v>
      </c>
      <c r="C164" s="53" t="s">
        <v>201</v>
      </c>
      <c r="D164" s="61" t="s">
        <v>237</v>
      </c>
      <c r="E164" s="11">
        <v>1</v>
      </c>
      <c r="F164" s="11" t="s">
        <v>20</v>
      </c>
      <c r="G164" s="11">
        <v>1</v>
      </c>
      <c r="H164" s="12"/>
    </row>
    <row r="165" spans="1:14" s="27" customFormat="1" ht="15" customHeight="1" x14ac:dyDescent="0.25">
      <c r="A165" s="57">
        <v>10</v>
      </c>
      <c r="B165" s="32" t="s">
        <v>105</v>
      </c>
      <c r="C165" s="37" t="s">
        <v>106</v>
      </c>
      <c r="D165" s="61" t="s">
        <v>237</v>
      </c>
      <c r="E165" s="11">
        <v>1</v>
      </c>
      <c r="F165" s="11" t="s">
        <v>20</v>
      </c>
      <c r="G165" s="11">
        <v>1</v>
      </c>
      <c r="H165" s="12"/>
    </row>
    <row r="166" spans="1:14" s="27" customFormat="1" ht="15" customHeight="1" x14ac:dyDescent="0.25">
      <c r="A166" s="57">
        <v>11</v>
      </c>
      <c r="B166" s="32" t="s">
        <v>107</v>
      </c>
      <c r="C166" s="37" t="s">
        <v>108</v>
      </c>
      <c r="D166" s="61" t="s">
        <v>237</v>
      </c>
      <c r="E166" s="11">
        <v>1</v>
      </c>
      <c r="F166" s="11" t="s">
        <v>20</v>
      </c>
      <c r="G166" s="11">
        <v>1</v>
      </c>
      <c r="H166" s="12"/>
    </row>
    <row r="167" spans="1:14" s="27" customFormat="1" ht="28.5" customHeight="1" x14ac:dyDescent="0.25">
      <c r="A167" s="57">
        <v>12</v>
      </c>
      <c r="B167" s="47" t="s">
        <v>242</v>
      </c>
      <c r="C167" s="37" t="s">
        <v>223</v>
      </c>
      <c r="D167" s="11" t="s">
        <v>13</v>
      </c>
      <c r="E167" s="11">
        <v>1</v>
      </c>
      <c r="F167" s="11" t="s">
        <v>20</v>
      </c>
      <c r="G167" s="11">
        <v>1</v>
      </c>
      <c r="H167" s="12"/>
    </row>
    <row r="168" spans="1:14" ht="15" customHeight="1" x14ac:dyDescent="0.25">
      <c r="A168" s="11">
        <v>13</v>
      </c>
      <c r="B168" s="35" t="s">
        <v>74</v>
      </c>
      <c r="C168" s="13" t="s">
        <v>160</v>
      </c>
      <c r="D168" s="14" t="s">
        <v>13</v>
      </c>
      <c r="E168" s="11">
        <v>1</v>
      </c>
      <c r="F168" s="11" t="s">
        <v>20</v>
      </c>
      <c r="G168" s="11">
        <v>1</v>
      </c>
      <c r="H168" s="12"/>
    </row>
    <row r="169" spans="1:14" s="16" customFormat="1" x14ac:dyDescent="0.25">
      <c r="A169" s="11">
        <v>14</v>
      </c>
      <c r="B169" s="12" t="s">
        <v>109</v>
      </c>
      <c r="C169" s="13"/>
      <c r="D169" s="14" t="s">
        <v>13</v>
      </c>
      <c r="E169" s="11">
        <v>1</v>
      </c>
      <c r="F169" s="11" t="s">
        <v>20</v>
      </c>
      <c r="G169" s="11">
        <v>1</v>
      </c>
      <c r="H169" s="12"/>
    </row>
    <row r="170" spans="1:14" s="16" customFormat="1" x14ac:dyDescent="0.25">
      <c r="A170" s="11">
        <v>15</v>
      </c>
      <c r="B170" s="12" t="s">
        <v>110</v>
      </c>
      <c r="C170" s="13"/>
      <c r="D170" s="14" t="s">
        <v>13</v>
      </c>
      <c r="E170" s="11">
        <v>1</v>
      </c>
      <c r="F170" s="11" t="s">
        <v>20</v>
      </c>
      <c r="G170" s="11">
        <v>1</v>
      </c>
      <c r="H170" s="12"/>
    </row>
    <row r="171" spans="1:14" s="16" customFormat="1" ht="135" x14ac:dyDescent="0.25">
      <c r="A171" s="11">
        <v>16</v>
      </c>
      <c r="B171" s="47" t="s">
        <v>239</v>
      </c>
      <c r="C171" s="13" t="s">
        <v>238</v>
      </c>
      <c r="D171" s="14" t="s">
        <v>13</v>
      </c>
      <c r="E171" s="11">
        <v>1</v>
      </c>
      <c r="F171" s="11" t="s">
        <v>20</v>
      </c>
      <c r="G171" s="11">
        <v>1</v>
      </c>
      <c r="H171" s="12"/>
    </row>
    <row r="172" spans="1:14" s="27" customFormat="1" x14ac:dyDescent="0.25">
      <c r="A172" s="88">
        <v>17</v>
      </c>
      <c r="B172" s="40" t="s">
        <v>163</v>
      </c>
      <c r="C172" s="13" t="s">
        <v>179</v>
      </c>
      <c r="D172" s="14" t="s">
        <v>21</v>
      </c>
      <c r="E172" s="81">
        <v>1</v>
      </c>
      <c r="F172" s="81" t="s">
        <v>20</v>
      </c>
      <c r="G172" s="81">
        <v>1</v>
      </c>
      <c r="H172" s="12"/>
    </row>
    <row r="173" spans="1:14" ht="15" customHeight="1" x14ac:dyDescent="0.25">
      <c r="A173" s="124" t="s">
        <v>12</v>
      </c>
      <c r="B173" s="125"/>
      <c r="C173" s="125"/>
      <c r="D173" s="125"/>
      <c r="E173" s="125"/>
      <c r="F173" s="125"/>
      <c r="G173" s="125"/>
      <c r="H173" s="126"/>
    </row>
    <row r="174" spans="1:14" ht="15" customHeight="1" x14ac:dyDescent="0.25">
      <c r="A174" s="32" t="s">
        <v>11</v>
      </c>
      <c r="B174" s="11" t="s">
        <v>10</v>
      </c>
      <c r="C174" s="11" t="s">
        <v>9</v>
      </c>
      <c r="D174" s="11" t="s">
        <v>8</v>
      </c>
      <c r="E174" s="11" t="s">
        <v>7</v>
      </c>
      <c r="F174" s="11" t="s">
        <v>6</v>
      </c>
      <c r="G174" s="11" t="s">
        <v>5</v>
      </c>
      <c r="H174" s="11" t="s">
        <v>23</v>
      </c>
    </row>
    <row r="175" spans="1:14" ht="63.75" customHeight="1" x14ac:dyDescent="0.25">
      <c r="A175" s="14">
        <v>1</v>
      </c>
      <c r="B175" s="40" t="s">
        <v>31</v>
      </c>
      <c r="C175" s="37" t="s">
        <v>67</v>
      </c>
      <c r="D175" s="14" t="s">
        <v>68</v>
      </c>
      <c r="E175" s="14">
        <v>1</v>
      </c>
      <c r="F175" s="14" t="s">
        <v>0</v>
      </c>
      <c r="G175" s="11" t="s">
        <v>32</v>
      </c>
      <c r="H175" s="12"/>
    </row>
    <row r="176" spans="1:14" s="27" customFormat="1" ht="21" customHeight="1" x14ac:dyDescent="0.25">
      <c r="A176" s="14">
        <v>2</v>
      </c>
      <c r="B176" s="40" t="s">
        <v>69</v>
      </c>
      <c r="C176" s="40" t="s">
        <v>70</v>
      </c>
      <c r="D176" s="44" t="s">
        <v>13</v>
      </c>
      <c r="E176" s="44">
        <v>5</v>
      </c>
      <c r="F176" s="44" t="s">
        <v>0</v>
      </c>
      <c r="G176" s="44">
        <v>5</v>
      </c>
      <c r="H176" s="12"/>
    </row>
    <row r="177" spans="1:8" s="27" customFormat="1" ht="20.25" customHeight="1" x14ac:dyDescent="0.25">
      <c r="A177" s="14">
        <v>3</v>
      </c>
      <c r="B177" s="40" t="s">
        <v>180</v>
      </c>
      <c r="C177" s="32" t="s">
        <v>168</v>
      </c>
      <c r="D177" s="44" t="s">
        <v>21</v>
      </c>
      <c r="E177" s="44">
        <v>1</v>
      </c>
      <c r="F177" s="44" t="s">
        <v>0</v>
      </c>
      <c r="G177" s="44">
        <v>1</v>
      </c>
      <c r="H177" s="12"/>
    </row>
    <row r="178" spans="1:8" s="27" customFormat="1" ht="20.25" customHeight="1" x14ac:dyDescent="0.25">
      <c r="A178" s="143" t="s">
        <v>407</v>
      </c>
      <c r="B178" s="143"/>
      <c r="C178" s="143"/>
      <c r="D178" s="143"/>
      <c r="E178" s="143"/>
      <c r="F178" s="143"/>
      <c r="G178" s="143"/>
      <c r="H178" s="143"/>
    </row>
    <row r="179" spans="1:8" s="27" customFormat="1" ht="20.25" customHeight="1" x14ac:dyDescent="0.25">
      <c r="A179" s="130" t="s">
        <v>388</v>
      </c>
      <c r="B179" s="130"/>
      <c r="C179" s="130"/>
      <c r="D179" s="130"/>
      <c r="E179" s="130"/>
      <c r="F179" s="130"/>
      <c r="G179" s="130"/>
      <c r="H179" s="130"/>
    </row>
    <row r="180" spans="1:8" s="27" customFormat="1" ht="20.25" customHeight="1" x14ac:dyDescent="0.25">
      <c r="A180" s="131" t="s">
        <v>19</v>
      </c>
      <c r="B180" s="131"/>
      <c r="C180" s="131"/>
      <c r="D180" s="131"/>
      <c r="E180" s="131"/>
      <c r="F180" s="131"/>
      <c r="G180" s="131"/>
      <c r="H180" s="131"/>
    </row>
    <row r="181" spans="1:8" s="27" customFormat="1" ht="20.25" customHeight="1" x14ac:dyDescent="0.25">
      <c r="A181" s="132" t="s">
        <v>371</v>
      </c>
      <c r="B181" s="132"/>
      <c r="C181" s="132"/>
      <c r="D181" s="132"/>
      <c r="E181" s="132"/>
      <c r="F181" s="132"/>
      <c r="G181" s="132"/>
      <c r="H181" s="132"/>
    </row>
    <row r="182" spans="1:8" s="27" customFormat="1" ht="20.25" customHeight="1" x14ac:dyDescent="0.25">
      <c r="A182" s="133" t="s">
        <v>391</v>
      </c>
      <c r="B182" s="132"/>
      <c r="C182" s="132"/>
      <c r="D182" s="132"/>
      <c r="E182" s="132"/>
      <c r="F182" s="132"/>
      <c r="G182" s="132"/>
      <c r="H182" s="132"/>
    </row>
    <row r="183" spans="1:8" s="27" customFormat="1" ht="20.25" customHeight="1" x14ac:dyDescent="0.25">
      <c r="A183" s="134" t="s">
        <v>389</v>
      </c>
      <c r="B183" s="134"/>
      <c r="C183" s="134"/>
      <c r="D183" s="134"/>
      <c r="E183" s="134"/>
      <c r="F183" s="134"/>
      <c r="G183" s="134"/>
      <c r="H183" s="134"/>
    </row>
    <row r="184" spans="1:8" s="27" customFormat="1" ht="20.25" customHeight="1" x14ac:dyDescent="0.25">
      <c r="A184" s="134" t="s">
        <v>64</v>
      </c>
      <c r="B184" s="134"/>
      <c r="C184" s="134"/>
      <c r="D184" s="134"/>
      <c r="E184" s="134"/>
      <c r="F184" s="134"/>
      <c r="G184" s="134"/>
      <c r="H184" s="134"/>
    </row>
    <row r="185" spans="1:8" s="27" customFormat="1" ht="20.25" customHeight="1" x14ac:dyDescent="0.25">
      <c r="A185" s="134" t="s">
        <v>62</v>
      </c>
      <c r="B185" s="134"/>
      <c r="C185" s="134"/>
      <c r="D185" s="134"/>
      <c r="E185" s="134"/>
      <c r="F185" s="134"/>
      <c r="G185" s="134"/>
      <c r="H185" s="134"/>
    </row>
    <row r="186" spans="1:8" s="27" customFormat="1" ht="20.25" customHeight="1" x14ac:dyDescent="0.25">
      <c r="A186" s="142" t="s">
        <v>392</v>
      </c>
      <c r="B186" s="134"/>
      <c r="C186" s="134"/>
      <c r="D186" s="134"/>
      <c r="E186" s="134"/>
      <c r="F186" s="134"/>
      <c r="G186" s="134"/>
      <c r="H186" s="134"/>
    </row>
    <row r="187" spans="1:8" s="27" customFormat="1" ht="20.25" customHeight="1" x14ac:dyDescent="0.25">
      <c r="A187" s="134" t="s">
        <v>63</v>
      </c>
      <c r="B187" s="134"/>
      <c r="C187" s="134"/>
      <c r="D187" s="134"/>
      <c r="E187" s="134"/>
      <c r="F187" s="134"/>
      <c r="G187" s="134"/>
      <c r="H187" s="134"/>
    </row>
    <row r="188" spans="1:8" s="27" customFormat="1" ht="20.25" customHeight="1" x14ac:dyDescent="0.25">
      <c r="A188" s="142" t="s">
        <v>390</v>
      </c>
      <c r="B188" s="134"/>
      <c r="C188" s="134"/>
      <c r="D188" s="134"/>
      <c r="E188" s="134"/>
      <c r="F188" s="134"/>
      <c r="G188" s="134"/>
      <c r="H188" s="134"/>
    </row>
    <row r="189" spans="1:8" s="27" customFormat="1" ht="61.5" customHeight="1" x14ac:dyDescent="0.25">
      <c r="A189" s="92" t="s">
        <v>11</v>
      </c>
      <c r="B189" s="92" t="s">
        <v>10</v>
      </c>
      <c r="C189" s="92" t="s">
        <v>9</v>
      </c>
      <c r="D189" s="92" t="s">
        <v>8</v>
      </c>
      <c r="E189" s="92" t="s">
        <v>7</v>
      </c>
      <c r="F189" s="92" t="s">
        <v>6</v>
      </c>
      <c r="G189" s="92" t="s">
        <v>5</v>
      </c>
      <c r="H189" s="92" t="s">
        <v>23</v>
      </c>
    </row>
    <row r="190" spans="1:8" s="27" customFormat="1" ht="156" customHeight="1" x14ac:dyDescent="0.25">
      <c r="A190" s="92">
        <v>1</v>
      </c>
      <c r="B190" s="92" t="s">
        <v>415</v>
      </c>
      <c r="C190" s="93" t="s">
        <v>414</v>
      </c>
      <c r="D190" s="92" t="s">
        <v>21</v>
      </c>
      <c r="E190" s="92">
        <v>1</v>
      </c>
      <c r="F190" s="92" t="s">
        <v>20</v>
      </c>
      <c r="G190" s="92">
        <v>1</v>
      </c>
      <c r="H190" s="94"/>
    </row>
    <row r="191" spans="1:8" s="27" customFormat="1" ht="36.75" customHeight="1" x14ac:dyDescent="0.25">
      <c r="A191" s="92">
        <v>2</v>
      </c>
      <c r="B191" s="92" t="s">
        <v>393</v>
      </c>
      <c r="C191" s="96" t="s">
        <v>416</v>
      </c>
      <c r="D191" s="92" t="s">
        <v>13</v>
      </c>
      <c r="E191" s="92">
        <v>1</v>
      </c>
      <c r="F191" s="92" t="s">
        <v>20</v>
      </c>
      <c r="G191" s="92">
        <v>1</v>
      </c>
      <c r="H191" s="94"/>
    </row>
    <row r="192" spans="1:8" s="27" customFormat="1" ht="270.75" customHeight="1" x14ac:dyDescent="0.25">
      <c r="A192" s="92">
        <v>3</v>
      </c>
      <c r="B192" s="47" t="s">
        <v>142</v>
      </c>
      <c r="C192" s="37" t="s">
        <v>143</v>
      </c>
      <c r="D192" s="92" t="s">
        <v>21</v>
      </c>
      <c r="E192" s="92">
        <v>1</v>
      </c>
      <c r="F192" s="92" t="s">
        <v>20</v>
      </c>
      <c r="G192" s="92">
        <v>1</v>
      </c>
      <c r="H192" s="94"/>
    </row>
    <row r="193" spans="1:8" s="27" customFormat="1" ht="20.25" customHeight="1" x14ac:dyDescent="0.25">
      <c r="A193" s="92">
        <v>4</v>
      </c>
      <c r="B193" s="89" t="s">
        <v>140</v>
      </c>
      <c r="C193" s="13" t="s">
        <v>172</v>
      </c>
      <c r="D193" s="92" t="s">
        <v>75</v>
      </c>
      <c r="E193" s="92">
        <v>1</v>
      </c>
      <c r="F193" s="92" t="s">
        <v>20</v>
      </c>
      <c r="G193" s="92">
        <v>1</v>
      </c>
      <c r="H193" s="94"/>
    </row>
    <row r="194" spans="1:8" s="27" customFormat="1" ht="20.25" customHeight="1" x14ac:dyDescent="0.25">
      <c r="A194" s="92">
        <v>5</v>
      </c>
      <c r="B194" s="93" t="s">
        <v>394</v>
      </c>
      <c r="C194" s="95" t="s">
        <v>395</v>
      </c>
      <c r="D194" s="92" t="s">
        <v>75</v>
      </c>
      <c r="E194" s="92">
        <v>1</v>
      </c>
      <c r="F194" s="92" t="s">
        <v>20</v>
      </c>
      <c r="G194" s="92">
        <v>1</v>
      </c>
      <c r="H194" s="94"/>
    </row>
    <row r="195" spans="1:8" s="27" customFormat="1" ht="36.75" customHeight="1" x14ac:dyDescent="0.25">
      <c r="A195" s="92">
        <v>6</v>
      </c>
      <c r="B195" s="89" t="s">
        <v>144</v>
      </c>
      <c r="C195" s="32" t="s">
        <v>145</v>
      </c>
      <c r="D195" s="92" t="s">
        <v>75</v>
      </c>
      <c r="E195" s="92">
        <v>1</v>
      </c>
      <c r="F195" s="92" t="s">
        <v>20</v>
      </c>
      <c r="G195" s="92">
        <v>1</v>
      </c>
      <c r="H195" s="94"/>
    </row>
    <row r="196" spans="1:8" s="27" customFormat="1" ht="91.5" customHeight="1" x14ac:dyDescent="0.25">
      <c r="A196" s="92">
        <v>7</v>
      </c>
      <c r="B196" s="96" t="s">
        <v>417</v>
      </c>
      <c r="C196" s="95" t="s">
        <v>418</v>
      </c>
      <c r="D196" s="92" t="s">
        <v>21</v>
      </c>
      <c r="E196" s="92">
        <v>1</v>
      </c>
      <c r="F196" s="92" t="s">
        <v>20</v>
      </c>
      <c r="G196" s="92">
        <v>1</v>
      </c>
      <c r="H196" s="94"/>
    </row>
    <row r="197" spans="1:8" s="27" customFormat="1" ht="20.25" customHeight="1" x14ac:dyDescent="0.25">
      <c r="A197" s="92">
        <v>8</v>
      </c>
      <c r="B197" s="93" t="s">
        <v>396</v>
      </c>
      <c r="C197" s="96" t="s">
        <v>419</v>
      </c>
      <c r="D197" s="92" t="s">
        <v>75</v>
      </c>
      <c r="E197" s="92">
        <v>1</v>
      </c>
      <c r="F197" s="92" t="s">
        <v>20</v>
      </c>
      <c r="G197" s="92">
        <v>1</v>
      </c>
      <c r="H197" s="94"/>
    </row>
    <row r="198" spans="1:8" s="27" customFormat="1" ht="38.25" customHeight="1" x14ac:dyDescent="0.25">
      <c r="A198" s="92">
        <v>9</v>
      </c>
      <c r="B198" s="96" t="s">
        <v>397</v>
      </c>
      <c r="C198" s="95" t="s">
        <v>398</v>
      </c>
      <c r="D198" s="92" t="s">
        <v>75</v>
      </c>
      <c r="E198" s="92">
        <v>1</v>
      </c>
      <c r="F198" s="92" t="s">
        <v>20</v>
      </c>
      <c r="G198" s="92">
        <v>1</v>
      </c>
      <c r="H198" s="94"/>
    </row>
    <row r="199" spans="1:8" s="27" customFormat="1" ht="20.25" customHeight="1" x14ac:dyDescent="0.25">
      <c r="A199" s="92">
        <v>10</v>
      </c>
      <c r="B199" s="96" t="s">
        <v>399</v>
      </c>
      <c r="C199" s="95" t="s">
        <v>400</v>
      </c>
      <c r="D199" s="92" t="s">
        <v>75</v>
      </c>
      <c r="E199" s="92">
        <v>1</v>
      </c>
      <c r="F199" s="92" t="s">
        <v>20</v>
      </c>
      <c r="G199" s="92">
        <v>1</v>
      </c>
      <c r="H199" s="94"/>
    </row>
    <row r="200" spans="1:8" s="27" customFormat="1" ht="20.25" customHeight="1" x14ac:dyDescent="0.25">
      <c r="A200" s="92">
        <v>11</v>
      </c>
      <c r="B200" s="96" t="s">
        <v>401</v>
      </c>
      <c r="C200" s="98" t="s">
        <v>402</v>
      </c>
      <c r="D200" s="92" t="s">
        <v>75</v>
      </c>
      <c r="E200" s="92">
        <v>1</v>
      </c>
      <c r="F200" s="92" t="s">
        <v>20</v>
      </c>
      <c r="G200" s="92">
        <v>1</v>
      </c>
      <c r="H200" s="94"/>
    </row>
    <row r="201" spans="1:8" s="27" customFormat="1" ht="57" customHeight="1" x14ac:dyDescent="0.25">
      <c r="A201" s="92">
        <v>12</v>
      </c>
      <c r="B201" s="86" t="s">
        <v>151</v>
      </c>
      <c r="C201" s="51" t="s">
        <v>150</v>
      </c>
      <c r="D201" s="92" t="s">
        <v>75</v>
      </c>
      <c r="E201" s="92">
        <v>1</v>
      </c>
      <c r="F201" s="92" t="s">
        <v>20</v>
      </c>
      <c r="G201" s="92">
        <v>1</v>
      </c>
      <c r="H201" s="94"/>
    </row>
    <row r="202" spans="1:8" s="27" customFormat="1" ht="221.25" customHeight="1" x14ac:dyDescent="0.25">
      <c r="A202" s="92">
        <v>15</v>
      </c>
      <c r="B202" s="40" t="s">
        <v>158</v>
      </c>
      <c r="C202" s="13" t="s">
        <v>159</v>
      </c>
      <c r="D202" s="99" t="s">
        <v>21</v>
      </c>
      <c r="E202" s="92">
        <v>1</v>
      </c>
      <c r="F202" s="92" t="s">
        <v>20</v>
      </c>
      <c r="G202" s="92">
        <v>1</v>
      </c>
      <c r="H202" s="94"/>
    </row>
    <row r="203" spans="1:8" s="27" customFormat="1" ht="33.75" customHeight="1" x14ac:dyDescent="0.25">
      <c r="A203" s="92">
        <v>16</v>
      </c>
      <c r="B203" s="102" t="s">
        <v>421</v>
      </c>
      <c r="C203" s="98" t="s">
        <v>420</v>
      </c>
      <c r="D203" s="99" t="s">
        <v>21</v>
      </c>
      <c r="E203" s="92">
        <v>1</v>
      </c>
      <c r="F203" s="92" t="s">
        <v>20</v>
      </c>
      <c r="G203" s="92">
        <v>1</v>
      </c>
      <c r="H203" s="94"/>
    </row>
    <row r="204" spans="1:8" s="27" customFormat="1" ht="33.75" customHeight="1" x14ac:dyDescent="0.25">
      <c r="A204" s="92">
        <v>17</v>
      </c>
      <c r="B204" s="102" t="s">
        <v>422</v>
      </c>
      <c r="C204" s="98" t="s">
        <v>423</v>
      </c>
      <c r="D204" s="99" t="s">
        <v>21</v>
      </c>
      <c r="E204" s="92">
        <v>1</v>
      </c>
      <c r="F204" s="92" t="s">
        <v>20</v>
      </c>
      <c r="G204" s="92">
        <v>1</v>
      </c>
      <c r="H204" s="94"/>
    </row>
    <row r="205" spans="1:8" s="27" customFormat="1" ht="20.25" customHeight="1" x14ac:dyDescent="0.25">
      <c r="A205" s="92">
        <v>18</v>
      </c>
      <c r="B205" s="97" t="s">
        <v>74</v>
      </c>
      <c r="C205" s="98" t="s">
        <v>160</v>
      </c>
      <c r="D205" s="99" t="s">
        <v>13</v>
      </c>
      <c r="E205" s="92">
        <v>1</v>
      </c>
      <c r="F205" s="92" t="s">
        <v>20</v>
      </c>
      <c r="G205" s="92">
        <v>1</v>
      </c>
      <c r="H205" s="94"/>
    </row>
    <row r="206" spans="1:8" s="27" customFormat="1" ht="20.25" customHeight="1" x14ac:dyDescent="0.25">
      <c r="A206" s="92">
        <v>19</v>
      </c>
      <c r="B206" s="94" t="s">
        <v>109</v>
      </c>
      <c r="C206" s="98"/>
      <c r="D206" s="99" t="s">
        <v>13</v>
      </c>
      <c r="E206" s="92">
        <v>1</v>
      </c>
      <c r="F206" s="92" t="s">
        <v>20</v>
      </c>
      <c r="G206" s="92">
        <v>1</v>
      </c>
      <c r="H206" s="94"/>
    </row>
    <row r="207" spans="1:8" s="27" customFormat="1" ht="20.25" customHeight="1" x14ac:dyDescent="0.25">
      <c r="A207" s="92">
        <v>20</v>
      </c>
      <c r="B207" s="94" t="s">
        <v>110</v>
      </c>
      <c r="C207" s="98"/>
      <c r="D207" s="99" t="s">
        <v>13</v>
      </c>
      <c r="E207" s="92">
        <v>1</v>
      </c>
      <c r="F207" s="92" t="s">
        <v>20</v>
      </c>
      <c r="G207" s="92">
        <v>1</v>
      </c>
      <c r="H207" s="94"/>
    </row>
    <row r="208" spans="1:8" s="27" customFormat="1" ht="20.25" customHeight="1" x14ac:dyDescent="0.25">
      <c r="A208" s="92">
        <v>21</v>
      </c>
      <c r="B208" s="97" t="s">
        <v>403</v>
      </c>
      <c r="C208" s="98" t="s">
        <v>404</v>
      </c>
      <c r="D208" s="99" t="s">
        <v>21</v>
      </c>
      <c r="E208" s="92">
        <v>1</v>
      </c>
      <c r="F208" s="92" t="s">
        <v>20</v>
      </c>
      <c r="G208" s="92">
        <v>1</v>
      </c>
      <c r="H208" s="94"/>
    </row>
    <row r="209" spans="1:8" s="27" customFormat="1" ht="130.5" customHeight="1" x14ac:dyDescent="0.25">
      <c r="A209" s="94">
        <v>23</v>
      </c>
      <c r="B209" s="47" t="s">
        <v>239</v>
      </c>
      <c r="C209" s="13" t="s">
        <v>238</v>
      </c>
      <c r="D209" s="99" t="s">
        <v>13</v>
      </c>
      <c r="E209" s="92">
        <v>1</v>
      </c>
      <c r="F209" s="92" t="s">
        <v>20</v>
      </c>
      <c r="G209" s="92">
        <v>1</v>
      </c>
      <c r="H209" s="94"/>
    </row>
    <row r="210" spans="1:8" s="27" customFormat="1" ht="27.75" customHeight="1" x14ac:dyDescent="0.25">
      <c r="A210" s="144" t="s">
        <v>12</v>
      </c>
      <c r="B210" s="144"/>
      <c r="C210" s="144"/>
      <c r="D210" s="144"/>
      <c r="E210" s="144"/>
      <c r="F210" s="144"/>
      <c r="G210" s="144"/>
      <c r="H210" s="144"/>
    </row>
    <row r="211" spans="1:8" s="27" customFormat="1" ht="56.25" customHeight="1" x14ac:dyDescent="0.25">
      <c r="A211" s="96" t="s">
        <v>11</v>
      </c>
      <c r="B211" s="92" t="s">
        <v>10</v>
      </c>
      <c r="C211" s="92" t="s">
        <v>9</v>
      </c>
      <c r="D211" s="92" t="s">
        <v>8</v>
      </c>
      <c r="E211" s="92" t="s">
        <v>7</v>
      </c>
      <c r="F211" s="92" t="s">
        <v>6</v>
      </c>
      <c r="G211" s="92" t="s">
        <v>5</v>
      </c>
      <c r="H211" s="92" t="s">
        <v>23</v>
      </c>
    </row>
    <row r="212" spans="1:8" s="27" customFormat="1" ht="59.25" customHeight="1" x14ac:dyDescent="0.25">
      <c r="A212" s="100">
        <v>1</v>
      </c>
      <c r="B212" s="97" t="s">
        <v>31</v>
      </c>
      <c r="C212" s="95" t="s">
        <v>67</v>
      </c>
      <c r="D212" s="99" t="s">
        <v>68</v>
      </c>
      <c r="E212" s="99">
        <v>1</v>
      </c>
      <c r="F212" s="99" t="s">
        <v>0</v>
      </c>
      <c r="G212" s="92" t="s">
        <v>32</v>
      </c>
      <c r="H212" s="94"/>
    </row>
    <row r="213" spans="1:8" s="27" customFormat="1" ht="20.25" customHeight="1" x14ac:dyDescent="0.25">
      <c r="A213" s="101">
        <v>2</v>
      </c>
      <c r="B213" s="97" t="s">
        <v>69</v>
      </c>
      <c r="C213" s="94" t="s">
        <v>70</v>
      </c>
      <c r="D213" s="99" t="s">
        <v>13</v>
      </c>
      <c r="E213" s="99">
        <v>5</v>
      </c>
      <c r="F213" s="99" t="s">
        <v>0</v>
      </c>
      <c r="G213" s="99">
        <v>5</v>
      </c>
      <c r="H213" s="94"/>
    </row>
    <row r="214" spans="1:8" s="27" customFormat="1" ht="20.25" customHeight="1" x14ac:dyDescent="0.25">
      <c r="A214" s="101">
        <v>3</v>
      </c>
      <c r="B214" s="97" t="s">
        <v>71</v>
      </c>
      <c r="C214" s="95" t="s">
        <v>405</v>
      </c>
      <c r="D214" s="99" t="s">
        <v>21</v>
      </c>
      <c r="E214" s="99">
        <v>1</v>
      </c>
      <c r="F214" s="99" t="s">
        <v>0</v>
      </c>
      <c r="G214" s="99">
        <v>1</v>
      </c>
      <c r="H214" s="94"/>
    </row>
    <row r="215" spans="1:8" s="27" customFormat="1" ht="27.75" customHeight="1" x14ac:dyDescent="0.3">
      <c r="A215" s="127" t="s">
        <v>406</v>
      </c>
      <c r="B215" s="128"/>
      <c r="C215" s="128"/>
      <c r="D215" s="128"/>
      <c r="E215" s="128"/>
      <c r="F215" s="128"/>
      <c r="G215" s="128"/>
      <c r="H215" s="129"/>
    </row>
    <row r="216" spans="1:8" ht="29.25" customHeight="1" x14ac:dyDescent="0.25">
      <c r="A216" s="114" t="s">
        <v>131</v>
      </c>
      <c r="B216" s="113"/>
      <c r="C216" s="113"/>
      <c r="D216" s="113"/>
      <c r="E216" s="113"/>
      <c r="F216" s="113"/>
      <c r="G216" s="113"/>
      <c r="H216" s="113"/>
    </row>
    <row r="217" spans="1:8" ht="15" customHeight="1" x14ac:dyDescent="0.25">
      <c r="A217" s="117" t="s">
        <v>19</v>
      </c>
      <c r="B217" s="113"/>
      <c r="C217" s="113"/>
      <c r="D217" s="113"/>
      <c r="E217" s="113"/>
      <c r="F217" s="113"/>
      <c r="G217" s="113"/>
      <c r="H217" s="113"/>
    </row>
    <row r="218" spans="1:8" ht="15" customHeight="1" x14ac:dyDescent="0.25">
      <c r="A218" s="112" t="s">
        <v>133</v>
      </c>
      <c r="B218" s="113"/>
      <c r="C218" s="113"/>
      <c r="D218" s="113"/>
      <c r="E218" s="113"/>
      <c r="F218" s="113"/>
      <c r="G218" s="113"/>
      <c r="H218" s="113"/>
    </row>
    <row r="219" spans="1:8" ht="15" customHeight="1" x14ac:dyDescent="0.25">
      <c r="A219" s="112" t="s">
        <v>137</v>
      </c>
      <c r="B219" s="113"/>
      <c r="C219" s="113"/>
      <c r="D219" s="113"/>
      <c r="E219" s="113"/>
      <c r="F219" s="113"/>
      <c r="G219" s="113"/>
      <c r="H219" s="113"/>
    </row>
    <row r="220" spans="1:8" ht="15" customHeight="1" x14ac:dyDescent="0.25">
      <c r="A220" s="112" t="s">
        <v>18</v>
      </c>
      <c r="B220" s="113"/>
      <c r="C220" s="113"/>
      <c r="D220" s="113"/>
      <c r="E220" s="113"/>
      <c r="F220" s="113"/>
      <c r="G220" s="113"/>
      <c r="H220" s="113"/>
    </row>
    <row r="221" spans="1:8" ht="15" customHeight="1" x14ac:dyDescent="0.25">
      <c r="A221" s="112" t="s">
        <v>64</v>
      </c>
      <c r="B221" s="113"/>
      <c r="C221" s="113"/>
      <c r="D221" s="113"/>
      <c r="E221" s="113"/>
      <c r="F221" s="113"/>
      <c r="G221" s="113"/>
      <c r="H221" s="113"/>
    </row>
    <row r="222" spans="1:8" ht="15" customHeight="1" x14ac:dyDescent="0.25">
      <c r="A222" s="112" t="s">
        <v>62</v>
      </c>
      <c r="B222" s="113"/>
      <c r="C222" s="113"/>
      <c r="D222" s="113"/>
      <c r="E222" s="113"/>
      <c r="F222" s="113"/>
      <c r="G222" s="113"/>
      <c r="H222" s="113"/>
    </row>
    <row r="223" spans="1:8" ht="15" customHeight="1" x14ac:dyDescent="0.25">
      <c r="A223" s="112" t="s">
        <v>246</v>
      </c>
      <c r="B223" s="135"/>
      <c r="C223" s="135"/>
      <c r="D223" s="135"/>
      <c r="E223" s="135"/>
      <c r="F223" s="135"/>
      <c r="G223" s="135"/>
      <c r="H223" s="135"/>
    </row>
    <row r="224" spans="1:8" ht="15" customHeight="1" x14ac:dyDescent="0.25">
      <c r="A224" s="112" t="s">
        <v>63</v>
      </c>
      <c r="B224" s="113"/>
      <c r="C224" s="113"/>
      <c r="D224" s="113"/>
      <c r="E224" s="113"/>
      <c r="F224" s="113"/>
      <c r="G224" s="113"/>
      <c r="H224" s="113"/>
    </row>
    <row r="225" spans="1:14" ht="15" customHeight="1" x14ac:dyDescent="0.25">
      <c r="A225" s="112" t="s">
        <v>46</v>
      </c>
      <c r="B225" s="113"/>
      <c r="C225" s="113"/>
      <c r="D225" s="113"/>
      <c r="E225" s="113"/>
      <c r="F225" s="113"/>
      <c r="G225" s="113"/>
      <c r="H225" s="113"/>
    </row>
    <row r="226" spans="1:14" ht="15" customHeight="1" x14ac:dyDescent="0.25">
      <c r="A226" s="11" t="s">
        <v>11</v>
      </c>
      <c r="B226" s="11" t="s">
        <v>10</v>
      </c>
      <c r="C226" s="11" t="s">
        <v>9</v>
      </c>
      <c r="D226" s="11" t="s">
        <v>8</v>
      </c>
      <c r="E226" s="11" t="s">
        <v>7</v>
      </c>
      <c r="F226" s="11" t="s">
        <v>6</v>
      </c>
      <c r="G226" s="11" t="s">
        <v>5</v>
      </c>
      <c r="H226" s="11" t="s">
        <v>23</v>
      </c>
    </row>
    <row r="227" spans="1:14" ht="108.75" customHeight="1" x14ac:dyDescent="0.25">
      <c r="A227" s="11">
        <v>1</v>
      </c>
      <c r="B227" s="32" t="s">
        <v>227</v>
      </c>
      <c r="C227" s="67" t="s">
        <v>243</v>
      </c>
      <c r="D227" s="11" t="s">
        <v>21</v>
      </c>
      <c r="E227" s="11">
        <v>1</v>
      </c>
      <c r="F227" s="11" t="s">
        <v>20</v>
      </c>
      <c r="G227" s="11">
        <v>1</v>
      </c>
      <c r="H227" s="12"/>
      <c r="L227" s="17"/>
      <c r="M227" s="6"/>
      <c r="N227" s="17"/>
    </row>
    <row r="228" spans="1:14" ht="272.25" customHeight="1" x14ac:dyDescent="0.25">
      <c r="A228" s="11">
        <v>2</v>
      </c>
      <c r="B228" s="47" t="s">
        <v>142</v>
      </c>
      <c r="C228" s="62" t="s">
        <v>143</v>
      </c>
      <c r="D228" s="61" t="s">
        <v>237</v>
      </c>
      <c r="E228" s="11">
        <v>1</v>
      </c>
      <c r="F228" s="11" t="s">
        <v>20</v>
      </c>
      <c r="G228" s="11">
        <v>1</v>
      </c>
      <c r="H228" s="12"/>
      <c r="L228" s="17"/>
      <c r="M228" s="7"/>
      <c r="N228" s="17"/>
    </row>
    <row r="229" spans="1:14" ht="105" x14ac:dyDescent="0.25">
      <c r="A229" s="11">
        <v>3</v>
      </c>
      <c r="B229" s="52" t="s">
        <v>187</v>
      </c>
      <c r="C229" s="53" t="s">
        <v>188</v>
      </c>
      <c r="D229" s="61" t="s">
        <v>237</v>
      </c>
      <c r="E229" s="11">
        <v>1</v>
      </c>
      <c r="F229" s="11" t="s">
        <v>20</v>
      </c>
      <c r="G229" s="11">
        <v>1</v>
      </c>
      <c r="H229" s="12"/>
      <c r="L229" s="17"/>
      <c r="M229" s="7"/>
      <c r="N229" s="17"/>
    </row>
    <row r="230" spans="1:14" s="27" customFormat="1" ht="30" x14ac:dyDescent="0.25">
      <c r="A230" s="65"/>
      <c r="B230" s="52" t="s">
        <v>240</v>
      </c>
      <c r="C230" s="53"/>
      <c r="D230" s="65"/>
      <c r="E230" s="65"/>
      <c r="F230" s="65"/>
      <c r="G230" s="65"/>
      <c r="H230" s="12"/>
      <c r="L230" s="17"/>
      <c r="M230" s="7"/>
      <c r="N230" s="17"/>
    </row>
    <row r="231" spans="1:14" s="27" customFormat="1" ht="21" customHeight="1" x14ac:dyDescent="0.25">
      <c r="A231" s="65">
        <v>4</v>
      </c>
      <c r="B231" s="47" t="s">
        <v>140</v>
      </c>
      <c r="C231" s="32" t="s">
        <v>172</v>
      </c>
      <c r="D231" s="61" t="s">
        <v>237</v>
      </c>
      <c r="E231" s="11">
        <v>1</v>
      </c>
      <c r="F231" s="11" t="s">
        <v>20</v>
      </c>
      <c r="G231" s="11">
        <v>1</v>
      </c>
      <c r="H231" s="12"/>
      <c r="L231" s="17"/>
      <c r="M231" s="7"/>
      <c r="N231" s="17"/>
    </row>
    <row r="232" spans="1:14" ht="15" customHeight="1" x14ac:dyDescent="0.25">
      <c r="A232" s="11">
        <v>5</v>
      </c>
      <c r="B232" s="47" t="s">
        <v>149</v>
      </c>
      <c r="C232" s="37" t="s">
        <v>173</v>
      </c>
      <c r="D232" s="61" t="s">
        <v>237</v>
      </c>
      <c r="E232" s="11">
        <v>1</v>
      </c>
      <c r="F232" s="11" t="s">
        <v>20</v>
      </c>
      <c r="G232" s="11">
        <v>1</v>
      </c>
      <c r="H232" s="12"/>
      <c r="L232" s="17"/>
      <c r="M232" s="7"/>
      <c r="N232" s="17"/>
    </row>
    <row r="233" spans="1:14" s="27" customFormat="1" ht="33" customHeight="1" x14ac:dyDescent="0.25">
      <c r="A233" s="65">
        <v>6</v>
      </c>
      <c r="B233" s="47" t="s">
        <v>244</v>
      </c>
      <c r="C233" s="37" t="s">
        <v>245</v>
      </c>
      <c r="D233" s="65" t="s">
        <v>237</v>
      </c>
      <c r="E233" s="65">
        <v>1</v>
      </c>
      <c r="F233" s="65" t="s">
        <v>20</v>
      </c>
      <c r="G233" s="65">
        <v>1</v>
      </c>
      <c r="H233" s="12"/>
      <c r="L233" s="17"/>
      <c r="M233" s="7"/>
      <c r="N233" s="17"/>
    </row>
    <row r="234" spans="1:14" ht="27" customHeight="1" x14ac:dyDescent="0.25">
      <c r="A234" s="11">
        <v>7</v>
      </c>
      <c r="B234" s="47" t="s">
        <v>156</v>
      </c>
      <c r="C234" s="37" t="s">
        <v>174</v>
      </c>
      <c r="D234" s="11" t="s">
        <v>75</v>
      </c>
      <c r="E234" s="11">
        <v>1</v>
      </c>
      <c r="F234" s="11" t="s">
        <v>20</v>
      </c>
      <c r="G234" s="11">
        <v>1</v>
      </c>
      <c r="H234" s="12"/>
      <c r="L234" s="17"/>
      <c r="M234" s="17"/>
      <c r="N234" s="17"/>
    </row>
    <row r="235" spans="1:14" ht="15" customHeight="1" x14ac:dyDescent="0.25">
      <c r="A235" s="11">
        <v>8</v>
      </c>
      <c r="B235" s="56" t="s">
        <v>147</v>
      </c>
      <c r="C235" s="43" t="s">
        <v>148</v>
      </c>
      <c r="D235" s="11" t="s">
        <v>75</v>
      </c>
      <c r="E235" s="11">
        <v>1</v>
      </c>
      <c r="F235" s="11" t="s">
        <v>20</v>
      </c>
      <c r="G235" s="11">
        <v>1</v>
      </c>
      <c r="H235" s="12"/>
      <c r="L235" s="17"/>
      <c r="M235" s="17"/>
      <c r="N235" s="17"/>
    </row>
    <row r="236" spans="1:14" s="16" customFormat="1" x14ac:dyDescent="0.25">
      <c r="A236" s="11">
        <v>9</v>
      </c>
      <c r="B236" s="12" t="s">
        <v>109</v>
      </c>
      <c r="C236" s="13"/>
      <c r="D236" s="14" t="s">
        <v>13</v>
      </c>
      <c r="E236" s="11">
        <v>1</v>
      </c>
      <c r="F236" s="11" t="s">
        <v>20</v>
      </c>
      <c r="G236" s="11">
        <v>1</v>
      </c>
      <c r="H236" s="12"/>
      <c r="L236" s="17"/>
      <c r="M236" s="17"/>
      <c r="N236" s="17"/>
    </row>
    <row r="237" spans="1:14" s="16" customFormat="1" x14ac:dyDescent="0.25">
      <c r="A237" s="11">
        <v>10</v>
      </c>
      <c r="B237" s="12" t="s">
        <v>110</v>
      </c>
      <c r="C237" s="13"/>
      <c r="D237" s="14" t="s">
        <v>13</v>
      </c>
      <c r="E237" s="11">
        <v>1</v>
      </c>
      <c r="F237" s="11" t="s">
        <v>20</v>
      </c>
      <c r="G237" s="11">
        <v>1</v>
      </c>
      <c r="H237" s="12"/>
      <c r="L237" s="17"/>
      <c r="M237" s="17"/>
      <c r="N237" s="17"/>
    </row>
    <row r="238" spans="1:14" ht="15" customHeight="1" x14ac:dyDescent="0.25">
      <c r="A238" s="11">
        <v>11</v>
      </c>
      <c r="B238" s="54" t="s">
        <v>211</v>
      </c>
      <c r="C238" s="55" t="s">
        <v>212</v>
      </c>
      <c r="D238" s="14" t="s">
        <v>237</v>
      </c>
      <c r="E238" s="11">
        <v>1</v>
      </c>
      <c r="F238" s="11" t="s">
        <v>20</v>
      </c>
      <c r="G238" s="11">
        <v>1</v>
      </c>
      <c r="H238" s="12"/>
      <c r="L238" s="17"/>
      <c r="M238" s="17"/>
      <c r="N238" s="17"/>
    </row>
    <row r="239" spans="1:14" ht="15" customHeight="1" x14ac:dyDescent="0.25">
      <c r="A239" s="11">
        <v>12</v>
      </c>
      <c r="B239" s="12" t="s">
        <v>74</v>
      </c>
      <c r="C239" s="13" t="s">
        <v>160</v>
      </c>
      <c r="D239" s="14" t="s">
        <v>13</v>
      </c>
      <c r="E239" s="11">
        <v>1</v>
      </c>
      <c r="F239" s="11" t="s">
        <v>20</v>
      </c>
      <c r="G239" s="11">
        <v>1</v>
      </c>
      <c r="H239" s="12"/>
      <c r="L239" s="17"/>
      <c r="M239" s="17"/>
      <c r="N239" s="17"/>
    </row>
    <row r="240" spans="1:14" ht="315" x14ac:dyDescent="0.25">
      <c r="A240" s="40">
        <v>13</v>
      </c>
      <c r="B240" s="76" t="s">
        <v>164</v>
      </c>
      <c r="C240" s="13" t="s">
        <v>165</v>
      </c>
      <c r="D240" s="14" t="s">
        <v>13</v>
      </c>
      <c r="E240" s="11">
        <v>1</v>
      </c>
      <c r="F240" s="11" t="s">
        <v>20</v>
      </c>
      <c r="G240" s="11">
        <v>1</v>
      </c>
      <c r="H240" s="12"/>
      <c r="L240" s="17"/>
      <c r="M240" s="17"/>
      <c r="N240" s="17"/>
    </row>
    <row r="241" spans="1:8" ht="15" customHeight="1" x14ac:dyDescent="0.25">
      <c r="A241" s="114" t="s">
        <v>12</v>
      </c>
      <c r="B241" s="114"/>
      <c r="C241" s="114"/>
      <c r="D241" s="114"/>
      <c r="E241" s="114"/>
      <c r="F241" s="114"/>
      <c r="G241" s="114"/>
      <c r="H241" s="114"/>
    </row>
    <row r="242" spans="1:8" ht="15" customHeight="1" x14ac:dyDescent="0.25">
      <c r="A242" s="32" t="s">
        <v>11</v>
      </c>
      <c r="B242" s="11" t="s">
        <v>10</v>
      </c>
      <c r="C242" s="11" t="s">
        <v>9</v>
      </c>
      <c r="D242" s="11" t="s">
        <v>8</v>
      </c>
      <c r="E242" s="11" t="s">
        <v>7</v>
      </c>
      <c r="F242" s="11" t="s">
        <v>6</v>
      </c>
      <c r="G242" s="11" t="s">
        <v>5</v>
      </c>
      <c r="H242" s="11" t="s">
        <v>23</v>
      </c>
    </row>
    <row r="243" spans="1:8" ht="15" customHeight="1" x14ac:dyDescent="0.25">
      <c r="A243" s="22">
        <v>1</v>
      </c>
      <c r="B243" s="12" t="s">
        <v>31</v>
      </c>
      <c r="C243" s="37" t="s">
        <v>67</v>
      </c>
      <c r="D243" s="14" t="s">
        <v>68</v>
      </c>
      <c r="E243" s="14">
        <v>1</v>
      </c>
      <c r="F243" s="14" t="s">
        <v>0</v>
      </c>
      <c r="G243" s="11" t="s">
        <v>32</v>
      </c>
      <c r="H243" s="12"/>
    </row>
    <row r="244" spans="1:8" ht="15" customHeight="1" x14ac:dyDescent="0.25">
      <c r="A244" s="38">
        <v>2</v>
      </c>
      <c r="B244" s="12" t="s">
        <v>69</v>
      </c>
      <c r="C244" s="12" t="s">
        <v>70</v>
      </c>
      <c r="D244" s="14" t="s">
        <v>13</v>
      </c>
      <c r="E244" s="14">
        <v>5</v>
      </c>
      <c r="F244" s="14" t="s">
        <v>0</v>
      </c>
      <c r="G244" s="14">
        <v>5</v>
      </c>
      <c r="H244" s="12"/>
    </row>
    <row r="245" spans="1:8" ht="15" customHeight="1" x14ac:dyDescent="0.25">
      <c r="A245" s="38">
        <v>3</v>
      </c>
      <c r="B245" s="40" t="s">
        <v>180</v>
      </c>
      <c r="C245" s="32" t="s">
        <v>168</v>
      </c>
      <c r="D245" s="14" t="s">
        <v>21</v>
      </c>
      <c r="E245" s="14">
        <v>1</v>
      </c>
      <c r="F245" s="14" t="s">
        <v>0</v>
      </c>
      <c r="G245" s="14">
        <v>1</v>
      </c>
      <c r="H245" s="12"/>
    </row>
    <row r="246" spans="1:8" ht="48" customHeight="1" x14ac:dyDescent="0.25">
      <c r="A246" s="145" t="s">
        <v>424</v>
      </c>
      <c r="B246" s="146"/>
      <c r="C246" s="146"/>
      <c r="D246" s="146"/>
      <c r="E246" s="146"/>
      <c r="F246" s="146"/>
      <c r="G246" s="146"/>
      <c r="H246" s="147"/>
    </row>
    <row r="247" spans="1:8" ht="25.5" customHeight="1" x14ac:dyDescent="0.25">
      <c r="A247" s="114" t="s">
        <v>425</v>
      </c>
      <c r="B247" s="113"/>
      <c r="C247" s="113"/>
      <c r="D247" s="113"/>
      <c r="E247" s="113"/>
      <c r="F247" s="113"/>
      <c r="G247" s="113"/>
      <c r="H247" s="113"/>
    </row>
    <row r="248" spans="1:8" ht="15" customHeight="1" x14ac:dyDescent="0.25">
      <c r="A248" s="117" t="s">
        <v>19</v>
      </c>
      <c r="B248" s="113"/>
      <c r="C248" s="113"/>
      <c r="D248" s="113"/>
      <c r="E248" s="113"/>
      <c r="F248" s="113"/>
      <c r="G248" s="113"/>
      <c r="H248" s="113"/>
    </row>
    <row r="249" spans="1:8" ht="15" customHeight="1" x14ac:dyDescent="0.25">
      <c r="A249" s="112" t="s">
        <v>426</v>
      </c>
      <c r="B249" s="113"/>
      <c r="C249" s="113"/>
      <c r="D249" s="113"/>
      <c r="E249" s="113"/>
      <c r="F249" s="113"/>
      <c r="G249" s="113"/>
      <c r="H249" s="113"/>
    </row>
    <row r="250" spans="1:8" ht="15" customHeight="1" x14ac:dyDescent="0.25">
      <c r="A250" s="112" t="s">
        <v>137</v>
      </c>
      <c r="B250" s="113"/>
      <c r="C250" s="113"/>
      <c r="D250" s="113"/>
      <c r="E250" s="113"/>
      <c r="F250" s="113"/>
      <c r="G250" s="113"/>
      <c r="H250" s="113"/>
    </row>
    <row r="251" spans="1:8" ht="15" customHeight="1" x14ac:dyDescent="0.25">
      <c r="A251" s="112" t="s">
        <v>18</v>
      </c>
      <c r="B251" s="113"/>
      <c r="C251" s="113"/>
      <c r="D251" s="113"/>
      <c r="E251" s="113"/>
      <c r="F251" s="113"/>
      <c r="G251" s="113"/>
      <c r="H251" s="113"/>
    </row>
    <row r="252" spans="1:8" ht="15" customHeight="1" x14ac:dyDescent="0.25">
      <c r="A252" s="112" t="s">
        <v>64</v>
      </c>
      <c r="B252" s="113"/>
      <c r="C252" s="113"/>
      <c r="D252" s="113"/>
      <c r="E252" s="113"/>
      <c r="F252" s="113"/>
      <c r="G252" s="113"/>
      <c r="H252" s="113"/>
    </row>
    <row r="253" spans="1:8" ht="15" customHeight="1" x14ac:dyDescent="0.25">
      <c r="A253" s="112" t="s">
        <v>62</v>
      </c>
      <c r="B253" s="113"/>
      <c r="C253" s="113"/>
      <c r="D253" s="113"/>
      <c r="E253" s="113"/>
      <c r="F253" s="113"/>
      <c r="G253" s="113"/>
      <c r="H253" s="113"/>
    </row>
    <row r="254" spans="1:8" ht="15" customHeight="1" x14ac:dyDescent="0.25">
      <c r="A254" s="112" t="s">
        <v>427</v>
      </c>
      <c r="B254" s="135"/>
      <c r="C254" s="135"/>
      <c r="D254" s="135"/>
      <c r="E254" s="135"/>
      <c r="F254" s="135"/>
      <c r="G254" s="135"/>
      <c r="H254" s="135"/>
    </row>
    <row r="255" spans="1:8" ht="15" customHeight="1" x14ac:dyDescent="0.25">
      <c r="A255" s="112" t="s">
        <v>63</v>
      </c>
      <c r="B255" s="113"/>
      <c r="C255" s="113"/>
      <c r="D255" s="113"/>
      <c r="E255" s="113"/>
      <c r="F255" s="113"/>
      <c r="G255" s="113"/>
      <c r="H255" s="113"/>
    </row>
    <row r="256" spans="1:8" ht="24" customHeight="1" x14ac:dyDescent="0.25">
      <c r="A256" s="112" t="s">
        <v>46</v>
      </c>
      <c r="B256" s="113"/>
      <c r="C256" s="113"/>
      <c r="D256" s="113"/>
      <c r="E256" s="113"/>
      <c r="F256" s="113"/>
      <c r="G256" s="113"/>
      <c r="H256" s="113"/>
    </row>
    <row r="257" spans="1:8" ht="64.5" customHeight="1" x14ac:dyDescent="0.25">
      <c r="A257" s="90" t="s">
        <v>11</v>
      </c>
      <c r="B257" s="90" t="s">
        <v>10</v>
      </c>
      <c r="C257" s="90" t="s">
        <v>9</v>
      </c>
      <c r="D257" s="90" t="s">
        <v>8</v>
      </c>
      <c r="E257" s="90" t="s">
        <v>7</v>
      </c>
      <c r="F257" s="90" t="s">
        <v>6</v>
      </c>
      <c r="G257" s="90" t="s">
        <v>5</v>
      </c>
      <c r="H257" s="90" t="s">
        <v>23</v>
      </c>
    </row>
    <row r="258" spans="1:8" ht="65.25" customHeight="1" x14ac:dyDescent="0.25">
      <c r="A258" s="90">
        <v>1</v>
      </c>
      <c r="B258" s="108" t="s">
        <v>437</v>
      </c>
      <c r="C258" s="103" t="s">
        <v>429</v>
      </c>
      <c r="D258" s="106" t="s">
        <v>21</v>
      </c>
      <c r="E258" s="90">
        <v>1</v>
      </c>
      <c r="F258" s="90" t="s">
        <v>20</v>
      </c>
      <c r="G258" s="90">
        <v>1</v>
      </c>
      <c r="H258" s="12"/>
    </row>
    <row r="259" spans="1:8" ht="82.5" customHeight="1" x14ac:dyDescent="0.25">
      <c r="A259" s="90">
        <v>2</v>
      </c>
      <c r="B259" s="108" t="s">
        <v>428</v>
      </c>
      <c r="C259" s="103" t="s">
        <v>436</v>
      </c>
      <c r="D259" s="106" t="s">
        <v>21</v>
      </c>
      <c r="E259" s="90">
        <v>1</v>
      </c>
      <c r="F259" s="90" t="s">
        <v>20</v>
      </c>
      <c r="G259" s="90">
        <v>1</v>
      </c>
      <c r="H259" s="12"/>
    </row>
    <row r="260" spans="1:8" ht="30.75" customHeight="1" x14ac:dyDescent="0.25">
      <c r="A260" s="90">
        <v>3</v>
      </c>
      <c r="B260" s="104" t="s">
        <v>431</v>
      </c>
      <c r="C260" s="105" t="s">
        <v>430</v>
      </c>
      <c r="D260" s="106" t="s">
        <v>433</v>
      </c>
      <c r="E260" s="90">
        <v>1</v>
      </c>
      <c r="F260" s="90" t="s">
        <v>20</v>
      </c>
      <c r="G260" s="90">
        <v>1</v>
      </c>
      <c r="H260" s="12"/>
    </row>
    <row r="261" spans="1:8" ht="26.25" customHeight="1" x14ac:dyDescent="0.25">
      <c r="A261" s="90">
        <v>4</v>
      </c>
      <c r="B261" s="104" t="s">
        <v>432</v>
      </c>
      <c r="C261" s="105" t="s">
        <v>430</v>
      </c>
      <c r="D261" s="106" t="s">
        <v>433</v>
      </c>
      <c r="E261" s="90">
        <v>1</v>
      </c>
      <c r="F261" s="91" t="s">
        <v>20</v>
      </c>
      <c r="G261" s="90">
        <v>1</v>
      </c>
      <c r="H261" s="12"/>
    </row>
    <row r="262" spans="1:8" ht="15" customHeight="1" x14ac:dyDescent="0.25">
      <c r="A262" s="90">
        <v>5</v>
      </c>
      <c r="B262" s="35" t="s">
        <v>109</v>
      </c>
      <c r="C262" s="13"/>
      <c r="D262" s="14" t="s">
        <v>13</v>
      </c>
      <c r="E262" s="90">
        <v>1</v>
      </c>
      <c r="F262" s="90" t="s">
        <v>20</v>
      </c>
      <c r="G262" s="90">
        <v>1</v>
      </c>
      <c r="H262" s="12"/>
    </row>
    <row r="263" spans="1:8" ht="15" customHeight="1" x14ac:dyDescent="0.25">
      <c r="A263" s="90">
        <v>6</v>
      </c>
      <c r="B263" s="35" t="s">
        <v>110</v>
      </c>
      <c r="C263" s="13"/>
      <c r="D263" s="14" t="s">
        <v>13</v>
      </c>
      <c r="E263" s="90">
        <v>1</v>
      </c>
      <c r="F263" s="90" t="s">
        <v>20</v>
      </c>
      <c r="G263" s="90">
        <v>1</v>
      </c>
      <c r="H263" s="12"/>
    </row>
    <row r="264" spans="1:8" ht="15" customHeight="1" x14ac:dyDescent="0.25">
      <c r="A264" s="114" t="s">
        <v>12</v>
      </c>
      <c r="B264" s="114"/>
      <c r="C264" s="114"/>
      <c r="D264" s="114"/>
      <c r="E264" s="114"/>
      <c r="F264" s="114"/>
      <c r="G264" s="114"/>
      <c r="H264" s="114"/>
    </row>
    <row r="265" spans="1:8" ht="15" customHeight="1" x14ac:dyDescent="0.25">
      <c r="A265" s="32" t="s">
        <v>11</v>
      </c>
      <c r="B265" s="90" t="s">
        <v>10</v>
      </c>
      <c r="C265" s="90" t="s">
        <v>9</v>
      </c>
      <c r="D265" s="90" t="s">
        <v>8</v>
      </c>
      <c r="E265" s="90" t="s">
        <v>7</v>
      </c>
      <c r="F265" s="90" t="s">
        <v>6</v>
      </c>
      <c r="G265" s="90" t="s">
        <v>5</v>
      </c>
      <c r="H265" s="90" t="s">
        <v>23</v>
      </c>
    </row>
    <row r="266" spans="1:8" ht="15" customHeight="1" x14ac:dyDescent="0.25">
      <c r="A266" s="22">
        <v>1</v>
      </c>
      <c r="B266" s="107" t="s">
        <v>3</v>
      </c>
      <c r="C266" s="107" t="s">
        <v>434</v>
      </c>
      <c r="D266" s="14" t="s">
        <v>435</v>
      </c>
      <c r="E266" s="14">
        <v>1</v>
      </c>
      <c r="F266" s="14" t="s">
        <v>0</v>
      </c>
      <c r="G266" s="90">
        <v>1</v>
      </c>
      <c r="H266" s="12"/>
    </row>
  </sheetData>
  <mergeCells count="96">
    <mergeCell ref="A255:H255"/>
    <mergeCell ref="A256:H256"/>
    <mergeCell ref="A264:H264"/>
    <mergeCell ref="A250:H250"/>
    <mergeCell ref="A251:H251"/>
    <mergeCell ref="A252:H252"/>
    <mergeCell ref="A253:H253"/>
    <mergeCell ref="A254:H254"/>
    <mergeCell ref="A210:H210"/>
    <mergeCell ref="A246:H246"/>
    <mergeCell ref="A247:H247"/>
    <mergeCell ref="A248:H248"/>
    <mergeCell ref="A249:H249"/>
    <mergeCell ref="A218:H218"/>
    <mergeCell ref="A219:H219"/>
    <mergeCell ref="A225:H225"/>
    <mergeCell ref="A241:H241"/>
    <mergeCell ref="A220:H220"/>
    <mergeCell ref="A221:H221"/>
    <mergeCell ref="A222:H222"/>
    <mergeCell ref="A223:H223"/>
    <mergeCell ref="A224:H224"/>
    <mergeCell ref="A185:H185"/>
    <mergeCell ref="A186:H186"/>
    <mergeCell ref="A187:H187"/>
    <mergeCell ref="A188:H188"/>
    <mergeCell ref="A178:H178"/>
    <mergeCell ref="A13:H13"/>
    <mergeCell ref="A154:H154"/>
    <mergeCell ref="A152:H152"/>
    <mergeCell ref="A14:H14"/>
    <mergeCell ref="A19:H19"/>
    <mergeCell ref="A91:H91"/>
    <mergeCell ref="A92:H92"/>
    <mergeCell ref="A93:H93"/>
    <mergeCell ref="A53:H53"/>
    <mergeCell ref="A90:H90"/>
    <mergeCell ref="A20:H20"/>
    <mergeCell ref="A21:H21"/>
    <mergeCell ref="A22:H22"/>
    <mergeCell ref="A15:H15"/>
    <mergeCell ref="A17:H17"/>
    <mergeCell ref="A18:H18"/>
    <mergeCell ref="A10:B10"/>
    <mergeCell ref="C10:H10"/>
    <mergeCell ref="A12:H12"/>
    <mergeCell ref="A11:H11"/>
    <mergeCell ref="A5:H5"/>
    <mergeCell ref="A6:H6"/>
    <mergeCell ref="A7:H7"/>
    <mergeCell ref="A8:H8"/>
    <mergeCell ref="A1:H1"/>
    <mergeCell ref="A3:H3"/>
    <mergeCell ref="A4:H4"/>
    <mergeCell ref="A9:H9"/>
    <mergeCell ref="A2:H2"/>
    <mergeCell ref="A48:H48"/>
    <mergeCell ref="A96:H96"/>
    <mergeCell ref="A97:H97"/>
    <mergeCell ref="A98:H98"/>
    <mergeCell ref="A99:H99"/>
    <mergeCell ref="A61:H61"/>
    <mergeCell ref="A62:H62"/>
    <mergeCell ref="A60:H60"/>
    <mergeCell ref="A16:H16"/>
    <mergeCell ref="A145:H145"/>
    <mergeCell ref="A146:H146"/>
    <mergeCell ref="A147:H147"/>
    <mergeCell ref="A54:H54"/>
    <mergeCell ref="A55:H55"/>
    <mergeCell ref="A56:H56"/>
    <mergeCell ref="A57:H57"/>
    <mergeCell ref="A58:H58"/>
    <mergeCell ref="A59:H59"/>
    <mergeCell ref="A63:H63"/>
    <mergeCell ref="A85:H85"/>
    <mergeCell ref="A94:H94"/>
    <mergeCell ref="A100:H100"/>
    <mergeCell ref="A139:H139"/>
    <mergeCell ref="A95:H95"/>
    <mergeCell ref="A173:H173"/>
    <mergeCell ref="A216:H216"/>
    <mergeCell ref="A217:H217"/>
    <mergeCell ref="A144:H144"/>
    <mergeCell ref="A215:H215"/>
    <mergeCell ref="A153:H153"/>
    <mergeCell ref="A148:H148"/>
    <mergeCell ref="A149:H149"/>
    <mergeCell ref="A150:H150"/>
    <mergeCell ref="A151:H151"/>
    <mergeCell ref="A179:H179"/>
    <mergeCell ref="A180:H180"/>
    <mergeCell ref="A181:H181"/>
    <mergeCell ref="A182:H182"/>
    <mergeCell ref="A183:H183"/>
    <mergeCell ref="A184:H18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8:B111 B113:B114 C114 B117:B121 C120 B123:C123 B127 B133 B138 B157:C158 B73:C73 B229:B230 B164 B238:C238 B201:C201 B260:B261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topLeftCell="A85" zoomScaleNormal="100" workbookViewId="0">
      <selection activeCell="H134" sqref="H134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2" width="21" style="2" customWidth="1"/>
    <col min="13" max="16384" width="14.42578125" style="2"/>
  </cols>
  <sheetData>
    <row r="1" spans="1:8" ht="72" customHeight="1" x14ac:dyDescent="0.25">
      <c r="A1" s="122" t="s">
        <v>119</v>
      </c>
      <c r="B1" s="113"/>
      <c r="C1" s="113"/>
      <c r="D1" s="113"/>
      <c r="E1" s="113"/>
      <c r="F1" s="113"/>
      <c r="G1" s="113"/>
      <c r="H1" s="113"/>
    </row>
    <row r="2" spans="1:8" x14ac:dyDescent="0.25">
      <c r="A2" s="123" t="s">
        <v>24</v>
      </c>
      <c r="B2" s="113"/>
      <c r="C2" s="113"/>
      <c r="D2" s="113"/>
      <c r="E2" s="113"/>
      <c r="F2" s="113"/>
      <c r="G2" s="113"/>
      <c r="H2" s="113"/>
    </row>
    <row r="3" spans="1:8" x14ac:dyDescent="0.25">
      <c r="A3" s="123" t="s">
        <v>130</v>
      </c>
      <c r="B3" s="113"/>
      <c r="C3" s="113"/>
      <c r="D3" s="113"/>
      <c r="E3" s="113"/>
      <c r="F3" s="113"/>
      <c r="G3" s="113"/>
      <c r="H3" s="113"/>
    </row>
    <row r="4" spans="1:8" x14ac:dyDescent="0.25">
      <c r="A4" s="117" t="s">
        <v>129</v>
      </c>
      <c r="B4" s="113"/>
      <c r="C4" s="113"/>
      <c r="D4" s="113"/>
      <c r="E4" s="113"/>
      <c r="F4" s="113"/>
      <c r="G4" s="113"/>
      <c r="H4" s="113"/>
    </row>
    <row r="5" spans="1:8" x14ac:dyDescent="0.25">
      <c r="A5" s="117" t="s">
        <v>387</v>
      </c>
      <c r="B5" s="117"/>
      <c r="C5" s="117"/>
      <c r="D5" s="117"/>
      <c r="E5" s="117"/>
      <c r="F5" s="117"/>
      <c r="G5" s="117"/>
      <c r="H5" s="117"/>
    </row>
    <row r="6" spans="1:8" ht="15.75" customHeight="1" x14ac:dyDescent="0.25">
      <c r="A6" s="117" t="s">
        <v>360</v>
      </c>
      <c r="B6" s="117"/>
      <c r="C6" s="117"/>
      <c r="D6" s="117"/>
      <c r="E6" s="117"/>
      <c r="F6" s="117"/>
      <c r="G6" s="117"/>
      <c r="H6" s="117"/>
    </row>
    <row r="7" spans="1:8" ht="15.75" customHeight="1" x14ac:dyDescent="0.25">
      <c r="A7" s="117" t="s">
        <v>359</v>
      </c>
      <c r="B7" s="117"/>
      <c r="C7" s="117"/>
      <c r="D7" s="117"/>
      <c r="E7" s="117"/>
      <c r="F7" s="117"/>
      <c r="G7" s="117"/>
      <c r="H7" s="117"/>
    </row>
    <row r="8" spans="1:8" ht="15.75" customHeight="1" x14ac:dyDescent="0.25">
      <c r="A8" s="117" t="s">
        <v>462</v>
      </c>
      <c r="B8" s="117"/>
      <c r="C8" s="117"/>
      <c r="D8" s="117"/>
      <c r="E8" s="117"/>
      <c r="F8" s="117"/>
      <c r="G8" s="117"/>
      <c r="H8" s="117"/>
    </row>
    <row r="9" spans="1:8" ht="15.75" customHeight="1" x14ac:dyDescent="0.25">
      <c r="A9" s="117" t="s">
        <v>363</v>
      </c>
      <c r="B9" s="117"/>
      <c r="C9" s="117"/>
      <c r="D9" s="117"/>
      <c r="E9" s="117"/>
      <c r="F9" s="117"/>
      <c r="G9" s="117"/>
      <c r="H9" s="117"/>
    </row>
    <row r="10" spans="1:8" ht="15.75" customHeight="1" x14ac:dyDescent="0.25">
      <c r="A10" s="117" t="s">
        <v>412</v>
      </c>
      <c r="B10" s="117"/>
      <c r="C10" s="119"/>
      <c r="D10" s="119"/>
      <c r="E10" s="119"/>
      <c r="F10" s="119"/>
      <c r="G10" s="119"/>
      <c r="H10" s="119"/>
    </row>
    <row r="11" spans="1:8" ht="15.75" customHeight="1" x14ac:dyDescent="0.25">
      <c r="A11" s="117" t="s">
        <v>463</v>
      </c>
      <c r="B11" s="117"/>
      <c r="C11" s="117"/>
      <c r="D11" s="117"/>
      <c r="E11" s="117"/>
      <c r="F11" s="117"/>
      <c r="G11" s="117"/>
      <c r="H11" s="117"/>
    </row>
    <row r="12" spans="1:8" ht="22.5" customHeight="1" x14ac:dyDescent="0.3">
      <c r="A12" s="153" t="s">
        <v>77</v>
      </c>
      <c r="B12" s="153"/>
      <c r="C12" s="153"/>
      <c r="D12" s="153"/>
      <c r="E12" s="153"/>
      <c r="F12" s="153"/>
      <c r="G12" s="153"/>
      <c r="H12" s="153"/>
    </row>
    <row r="13" spans="1:8" ht="22.5" customHeight="1" x14ac:dyDescent="0.25">
      <c r="A13" s="114" t="s">
        <v>78</v>
      </c>
      <c r="B13" s="113"/>
      <c r="C13" s="113"/>
      <c r="D13" s="113"/>
      <c r="E13" s="113"/>
      <c r="F13" s="113"/>
      <c r="G13" s="113"/>
      <c r="H13" s="113"/>
    </row>
    <row r="14" spans="1:8" ht="60" x14ac:dyDescent="0.25">
      <c r="A14" s="11" t="s">
        <v>11</v>
      </c>
      <c r="B14" s="11" t="s">
        <v>10</v>
      </c>
      <c r="C14" s="11" t="s">
        <v>9</v>
      </c>
      <c r="D14" s="11" t="s">
        <v>8</v>
      </c>
      <c r="E14" s="11" t="s">
        <v>7</v>
      </c>
      <c r="F14" s="11" t="s">
        <v>6</v>
      </c>
      <c r="G14" s="11" t="s">
        <v>5</v>
      </c>
      <c r="H14" s="11" t="s">
        <v>23</v>
      </c>
    </row>
    <row r="15" spans="1:8" ht="79.5" customHeight="1" x14ac:dyDescent="0.25">
      <c r="A15" s="11">
        <v>1</v>
      </c>
      <c r="B15" s="54" t="s">
        <v>249</v>
      </c>
      <c r="C15" s="51" t="s">
        <v>250</v>
      </c>
      <c r="D15" s="14" t="s">
        <v>15</v>
      </c>
      <c r="E15" s="11">
        <v>1</v>
      </c>
      <c r="F15" s="11" t="s">
        <v>76</v>
      </c>
      <c r="G15" s="11">
        <v>5</v>
      </c>
      <c r="H15" s="12"/>
    </row>
    <row r="16" spans="1:8" ht="44.25" customHeight="1" x14ac:dyDescent="0.25">
      <c r="A16" s="11">
        <v>2</v>
      </c>
      <c r="B16" s="32" t="s">
        <v>345</v>
      </c>
      <c r="C16" s="13" t="s">
        <v>344</v>
      </c>
      <c r="D16" s="14" t="s">
        <v>15</v>
      </c>
      <c r="E16" s="11">
        <v>1</v>
      </c>
      <c r="F16" s="11" t="s">
        <v>76</v>
      </c>
      <c r="G16" s="11">
        <v>5</v>
      </c>
      <c r="H16" s="14"/>
    </row>
    <row r="17" spans="1:8" ht="29.25" customHeight="1" x14ac:dyDescent="0.25">
      <c r="A17" s="11">
        <v>3</v>
      </c>
      <c r="B17" s="40" t="s">
        <v>328</v>
      </c>
      <c r="C17" s="13"/>
      <c r="D17" s="14" t="s">
        <v>15</v>
      </c>
      <c r="E17" s="66">
        <v>1</v>
      </c>
      <c r="F17" s="66" t="s">
        <v>329</v>
      </c>
      <c r="G17" s="66">
        <v>5</v>
      </c>
      <c r="H17" s="12"/>
    </row>
    <row r="18" spans="1:8" s="27" customFormat="1" ht="29.25" customHeight="1" x14ac:dyDescent="0.25">
      <c r="A18" s="79">
        <v>4</v>
      </c>
      <c r="B18" s="40" t="s">
        <v>340</v>
      </c>
      <c r="C18" s="13" t="s">
        <v>341</v>
      </c>
      <c r="D18" s="14" t="s">
        <v>15</v>
      </c>
      <c r="E18" s="79">
        <v>1</v>
      </c>
      <c r="F18" s="79" t="s">
        <v>368</v>
      </c>
      <c r="G18" s="79">
        <v>5</v>
      </c>
      <c r="H18" s="14"/>
    </row>
    <row r="19" spans="1:8" s="16" customFormat="1" ht="409.5" x14ac:dyDescent="0.25">
      <c r="A19" s="11">
        <v>5</v>
      </c>
      <c r="B19" s="40" t="s">
        <v>291</v>
      </c>
      <c r="C19" s="13" t="s">
        <v>293</v>
      </c>
      <c r="D19" s="14" t="s">
        <v>15</v>
      </c>
      <c r="E19" s="11">
        <v>1</v>
      </c>
      <c r="F19" s="11" t="s">
        <v>76</v>
      </c>
      <c r="G19" s="11">
        <v>1</v>
      </c>
      <c r="H19" s="14"/>
    </row>
    <row r="20" spans="1:8" s="16" customFormat="1" ht="90" x14ac:dyDescent="0.25">
      <c r="A20" s="11">
        <v>6</v>
      </c>
      <c r="B20" s="40" t="s">
        <v>87</v>
      </c>
      <c r="C20" s="13" t="s">
        <v>352</v>
      </c>
      <c r="D20" s="14" t="s">
        <v>15</v>
      </c>
      <c r="E20" s="11">
        <v>1</v>
      </c>
      <c r="F20" s="11" t="s">
        <v>76</v>
      </c>
      <c r="G20" s="11">
        <v>5</v>
      </c>
      <c r="H20" s="14">
        <f>5*65</f>
        <v>325</v>
      </c>
    </row>
    <row r="21" spans="1:8" ht="30" customHeight="1" x14ac:dyDescent="0.25">
      <c r="A21" s="11">
        <v>7</v>
      </c>
      <c r="B21" s="58" t="s">
        <v>72</v>
      </c>
      <c r="C21" s="13" t="s">
        <v>73</v>
      </c>
      <c r="D21" s="14" t="s">
        <v>15</v>
      </c>
      <c r="E21" s="11">
        <v>3</v>
      </c>
      <c r="F21" s="11" t="s">
        <v>76</v>
      </c>
      <c r="G21" s="11">
        <v>15</v>
      </c>
      <c r="H21" s="12"/>
    </row>
    <row r="22" spans="1:8" ht="44.25" customHeight="1" x14ac:dyDescent="0.25">
      <c r="A22" s="11">
        <v>8</v>
      </c>
      <c r="B22" s="40" t="s">
        <v>332</v>
      </c>
      <c r="C22" s="13" t="s">
        <v>333</v>
      </c>
      <c r="D22" s="14" t="s">
        <v>15</v>
      </c>
      <c r="E22" s="11">
        <v>1</v>
      </c>
      <c r="F22" s="11" t="s">
        <v>76</v>
      </c>
      <c r="G22" s="11">
        <v>2</v>
      </c>
      <c r="H22" s="14"/>
    </row>
    <row r="23" spans="1:8" s="27" customFormat="1" ht="44.25" customHeight="1" x14ac:dyDescent="0.25">
      <c r="A23" s="79">
        <v>9</v>
      </c>
      <c r="B23" s="40" t="s">
        <v>334</v>
      </c>
      <c r="C23" s="13" t="s">
        <v>335</v>
      </c>
      <c r="D23" s="14" t="s">
        <v>15</v>
      </c>
      <c r="E23" s="79">
        <v>1</v>
      </c>
      <c r="F23" s="79" t="s">
        <v>76</v>
      </c>
      <c r="G23" s="79">
        <v>2</v>
      </c>
      <c r="H23" s="14"/>
    </row>
    <row r="24" spans="1:8" s="16" customFormat="1" ht="27.75" customHeight="1" x14ac:dyDescent="0.25">
      <c r="A24" s="11">
        <v>10</v>
      </c>
      <c r="B24" s="40" t="s">
        <v>256</v>
      </c>
      <c r="C24" s="13" t="s">
        <v>91</v>
      </c>
      <c r="D24" s="14" t="s">
        <v>15</v>
      </c>
      <c r="E24" s="11">
        <v>5</v>
      </c>
      <c r="F24" s="11" t="s">
        <v>92</v>
      </c>
      <c r="G24" s="11">
        <v>25</v>
      </c>
      <c r="H24" s="14"/>
    </row>
    <row r="25" spans="1:8" s="16" customFormat="1" ht="27.75" customHeight="1" x14ac:dyDescent="0.25">
      <c r="A25" s="11">
        <v>11</v>
      </c>
      <c r="B25" s="82" t="s">
        <v>347</v>
      </c>
      <c r="C25" s="13" t="s">
        <v>346</v>
      </c>
      <c r="D25" s="14" t="s">
        <v>15</v>
      </c>
      <c r="E25" s="11">
        <v>1</v>
      </c>
      <c r="F25" s="11" t="s">
        <v>92</v>
      </c>
      <c r="G25" s="11">
        <v>5</v>
      </c>
      <c r="H25" s="14"/>
    </row>
    <row r="26" spans="1:8" s="16" customFormat="1" ht="27.75" customHeight="1" x14ac:dyDescent="0.25">
      <c r="A26" s="11">
        <v>12</v>
      </c>
      <c r="B26" s="58" t="s">
        <v>93</v>
      </c>
      <c r="C26" s="13" t="s">
        <v>91</v>
      </c>
      <c r="D26" s="14" t="s">
        <v>15</v>
      </c>
      <c r="E26" s="11">
        <v>0</v>
      </c>
      <c r="F26" s="11" t="s">
        <v>92</v>
      </c>
      <c r="G26" s="11">
        <v>0</v>
      </c>
      <c r="H26" s="12"/>
    </row>
    <row r="27" spans="1:8" ht="52.5" customHeight="1" x14ac:dyDescent="0.25">
      <c r="A27" s="11">
        <v>13</v>
      </c>
      <c r="B27" s="40" t="s">
        <v>336</v>
      </c>
      <c r="C27" s="13" t="s">
        <v>337</v>
      </c>
      <c r="D27" s="14" t="s">
        <v>15</v>
      </c>
      <c r="E27" s="11">
        <v>1</v>
      </c>
      <c r="F27" s="11" t="s">
        <v>20</v>
      </c>
      <c r="G27" s="11">
        <v>1</v>
      </c>
      <c r="H27" s="14"/>
    </row>
    <row r="28" spans="1:8" s="27" customFormat="1" ht="57.75" customHeight="1" x14ac:dyDescent="0.25">
      <c r="A28" s="66">
        <v>14</v>
      </c>
      <c r="B28" s="40" t="s">
        <v>338</v>
      </c>
      <c r="C28" s="13" t="s">
        <v>339</v>
      </c>
      <c r="D28" s="14" t="s">
        <v>15</v>
      </c>
      <c r="E28" s="66">
        <v>1</v>
      </c>
      <c r="F28" s="66" t="s">
        <v>20</v>
      </c>
      <c r="G28" s="66">
        <v>1</v>
      </c>
      <c r="H28" s="14"/>
    </row>
    <row r="29" spans="1:8" s="27" customFormat="1" ht="25.5" customHeight="1" x14ac:dyDescent="0.25">
      <c r="A29" s="79">
        <v>15</v>
      </c>
      <c r="B29" s="40" t="s">
        <v>342</v>
      </c>
      <c r="C29" s="13" t="s">
        <v>343</v>
      </c>
      <c r="D29" s="14" t="s">
        <v>15</v>
      </c>
      <c r="E29" s="79">
        <v>1</v>
      </c>
      <c r="F29" s="79" t="s">
        <v>20</v>
      </c>
      <c r="G29" s="79">
        <v>1</v>
      </c>
      <c r="H29" s="14"/>
    </row>
    <row r="30" spans="1:8" ht="15.75" customHeight="1" x14ac:dyDescent="0.25">
      <c r="A30" s="114" t="s">
        <v>12</v>
      </c>
      <c r="B30" s="113"/>
      <c r="C30" s="113"/>
      <c r="D30" s="113"/>
      <c r="E30" s="113"/>
      <c r="F30" s="113"/>
      <c r="G30" s="113"/>
      <c r="H30" s="113"/>
    </row>
    <row r="31" spans="1:8" ht="60" x14ac:dyDescent="0.25">
      <c r="A31" s="32" t="s">
        <v>11</v>
      </c>
      <c r="B31" s="11" t="s">
        <v>10</v>
      </c>
      <c r="C31" s="11" t="s">
        <v>9</v>
      </c>
      <c r="D31" s="11" t="s">
        <v>8</v>
      </c>
      <c r="E31" s="11" t="s">
        <v>7</v>
      </c>
      <c r="F31" s="11" t="s">
        <v>6</v>
      </c>
      <c r="G31" s="11" t="s">
        <v>5</v>
      </c>
      <c r="H31" s="11" t="s">
        <v>23</v>
      </c>
    </row>
    <row r="32" spans="1:8" ht="15.75" customHeight="1" x14ac:dyDescent="0.25">
      <c r="A32" s="22">
        <v>1</v>
      </c>
      <c r="B32" s="12" t="s">
        <v>79</v>
      </c>
      <c r="C32" s="12" t="s">
        <v>80</v>
      </c>
      <c r="D32" s="14" t="s">
        <v>1</v>
      </c>
      <c r="E32" s="14">
        <v>1</v>
      </c>
      <c r="F32" s="14" t="s">
        <v>0</v>
      </c>
      <c r="G32" s="14">
        <v>1</v>
      </c>
      <c r="H32" s="12"/>
    </row>
    <row r="33" spans="1:8" ht="15.75" customHeight="1" x14ac:dyDescent="0.25">
      <c r="A33" s="22">
        <v>2</v>
      </c>
      <c r="B33" s="12" t="s">
        <v>84</v>
      </c>
      <c r="C33" s="23"/>
      <c r="D33" s="14" t="s">
        <v>1</v>
      </c>
      <c r="E33" s="14">
        <v>1</v>
      </c>
      <c r="F33" s="14" t="s">
        <v>0</v>
      </c>
      <c r="G33" s="14">
        <v>5</v>
      </c>
      <c r="H33" s="12"/>
    </row>
    <row r="34" spans="1:8" ht="15" customHeight="1" x14ac:dyDescent="0.25">
      <c r="A34" s="114" t="s">
        <v>83</v>
      </c>
      <c r="B34" s="113"/>
      <c r="C34" s="113"/>
      <c r="D34" s="113"/>
      <c r="E34" s="113"/>
      <c r="F34" s="113"/>
      <c r="G34" s="113"/>
      <c r="H34" s="113"/>
    </row>
    <row r="35" spans="1:8" ht="15" customHeight="1" x14ac:dyDescent="0.25">
      <c r="A35" s="11" t="s">
        <v>11</v>
      </c>
      <c r="B35" s="11" t="s">
        <v>10</v>
      </c>
      <c r="C35" s="11" t="s">
        <v>9</v>
      </c>
      <c r="D35" s="11" t="s">
        <v>8</v>
      </c>
      <c r="E35" s="11" t="s">
        <v>7</v>
      </c>
      <c r="F35" s="11" t="s">
        <v>6</v>
      </c>
      <c r="G35" s="11" t="s">
        <v>5</v>
      </c>
      <c r="H35" s="11" t="s">
        <v>23</v>
      </c>
    </row>
    <row r="36" spans="1:8" ht="78.75" customHeight="1" x14ac:dyDescent="0.25">
      <c r="A36" s="11">
        <v>1</v>
      </c>
      <c r="B36" s="54" t="s">
        <v>249</v>
      </c>
      <c r="C36" s="51" t="s">
        <v>250</v>
      </c>
      <c r="D36" s="14" t="s">
        <v>15</v>
      </c>
      <c r="E36" s="11">
        <v>1</v>
      </c>
      <c r="F36" s="11" t="s">
        <v>290</v>
      </c>
      <c r="G36" s="11">
        <v>1</v>
      </c>
      <c r="H36" s="12"/>
    </row>
    <row r="37" spans="1:8" ht="15" customHeight="1" x14ac:dyDescent="0.25">
      <c r="A37" s="11">
        <v>2</v>
      </c>
      <c r="B37" s="40" t="s">
        <v>328</v>
      </c>
      <c r="C37" s="13"/>
      <c r="D37" s="14" t="s">
        <v>15</v>
      </c>
      <c r="E37" s="78">
        <v>1</v>
      </c>
      <c r="F37" s="78" t="s">
        <v>329</v>
      </c>
      <c r="G37" s="78">
        <v>5</v>
      </c>
      <c r="H37" s="12"/>
    </row>
    <row r="38" spans="1:8" s="27" customFormat="1" ht="30" x14ac:dyDescent="0.25">
      <c r="A38" s="66">
        <v>3</v>
      </c>
      <c r="B38" s="37" t="s">
        <v>288</v>
      </c>
      <c r="C38" s="13" t="s">
        <v>292</v>
      </c>
      <c r="D38" s="14" t="s">
        <v>15</v>
      </c>
      <c r="E38" s="66">
        <v>1</v>
      </c>
      <c r="F38" s="66" t="s">
        <v>289</v>
      </c>
      <c r="G38" s="66">
        <v>1</v>
      </c>
      <c r="H38" s="14"/>
    </row>
    <row r="39" spans="1:8" s="27" customFormat="1" ht="30" x14ac:dyDescent="0.25">
      <c r="A39" s="79">
        <v>4</v>
      </c>
      <c r="B39" s="13" t="s">
        <v>340</v>
      </c>
      <c r="C39" s="13" t="s">
        <v>341</v>
      </c>
      <c r="D39" s="14" t="s">
        <v>15</v>
      </c>
      <c r="E39" s="79">
        <v>1</v>
      </c>
      <c r="F39" s="79" t="s">
        <v>368</v>
      </c>
      <c r="G39" s="79">
        <v>5</v>
      </c>
      <c r="H39" s="14"/>
    </row>
    <row r="40" spans="1:8" s="27" customFormat="1" ht="30" x14ac:dyDescent="0.25">
      <c r="A40" s="68">
        <v>5</v>
      </c>
      <c r="B40" s="37" t="s">
        <v>294</v>
      </c>
      <c r="C40" s="13" t="s">
        <v>292</v>
      </c>
      <c r="D40" s="14" t="s">
        <v>15</v>
      </c>
      <c r="E40" s="68">
        <v>1</v>
      </c>
      <c r="F40" s="68" t="s">
        <v>289</v>
      </c>
      <c r="G40" s="68">
        <v>2</v>
      </c>
      <c r="H40" s="14"/>
    </row>
    <row r="41" spans="1:8" s="27" customFormat="1" x14ac:dyDescent="0.25">
      <c r="A41" s="66">
        <v>6</v>
      </c>
      <c r="B41" s="35" t="s">
        <v>357</v>
      </c>
      <c r="C41" s="13"/>
      <c r="D41" s="14" t="s">
        <v>15</v>
      </c>
      <c r="E41" s="66">
        <v>1</v>
      </c>
      <c r="F41" s="66" t="s">
        <v>20</v>
      </c>
      <c r="G41" s="66">
        <v>1</v>
      </c>
      <c r="H41" s="14"/>
    </row>
    <row r="42" spans="1:8" s="27" customFormat="1" x14ac:dyDescent="0.25">
      <c r="A42" s="66">
        <v>7</v>
      </c>
      <c r="B42" s="35" t="s">
        <v>358</v>
      </c>
      <c r="C42" s="13"/>
      <c r="D42" s="14" t="s">
        <v>15</v>
      </c>
      <c r="E42" s="66">
        <v>1</v>
      </c>
      <c r="F42" s="66" t="s">
        <v>20</v>
      </c>
      <c r="G42" s="66">
        <v>1</v>
      </c>
      <c r="H42" s="44"/>
    </row>
    <row r="43" spans="1:8" s="27" customFormat="1" ht="93" customHeight="1" x14ac:dyDescent="0.25">
      <c r="A43" s="66">
        <v>8</v>
      </c>
      <c r="B43" s="76" t="s">
        <v>330</v>
      </c>
      <c r="C43" s="13" t="s">
        <v>331</v>
      </c>
      <c r="D43" s="14" t="s">
        <v>15</v>
      </c>
      <c r="E43" s="66">
        <v>1</v>
      </c>
      <c r="F43" s="66" t="s">
        <v>20</v>
      </c>
      <c r="G43" s="66">
        <v>2</v>
      </c>
      <c r="H43" s="14"/>
    </row>
    <row r="44" spans="1:8" s="27" customFormat="1" ht="409.5" x14ac:dyDescent="0.25">
      <c r="A44" s="66">
        <v>9</v>
      </c>
      <c r="B44" s="40" t="s">
        <v>291</v>
      </c>
      <c r="C44" s="13" t="s">
        <v>293</v>
      </c>
      <c r="D44" s="14" t="s">
        <v>15</v>
      </c>
      <c r="E44" s="66">
        <v>1</v>
      </c>
      <c r="F44" s="66" t="s">
        <v>20</v>
      </c>
      <c r="G44" s="66">
        <v>1</v>
      </c>
      <c r="H44" s="14"/>
    </row>
    <row r="45" spans="1:8" s="27" customFormat="1" ht="87" customHeight="1" x14ac:dyDescent="0.25">
      <c r="A45" s="66">
        <v>10</v>
      </c>
      <c r="B45" s="40" t="s">
        <v>87</v>
      </c>
      <c r="C45" s="13" t="s">
        <v>352</v>
      </c>
      <c r="D45" s="14" t="s">
        <v>15</v>
      </c>
      <c r="E45" s="66">
        <v>1</v>
      </c>
      <c r="F45" s="66" t="s">
        <v>76</v>
      </c>
      <c r="G45" s="66">
        <v>5</v>
      </c>
      <c r="H45" s="14">
        <f>5*65</f>
        <v>325</v>
      </c>
    </row>
    <row r="46" spans="1:8" s="27" customFormat="1" ht="30" x14ac:dyDescent="0.25">
      <c r="A46" s="66">
        <v>11</v>
      </c>
      <c r="B46" s="40" t="s">
        <v>295</v>
      </c>
      <c r="C46" s="13" t="s">
        <v>296</v>
      </c>
      <c r="D46" s="14" t="s">
        <v>15</v>
      </c>
      <c r="E46" s="66">
        <v>1</v>
      </c>
      <c r="F46" s="66" t="s">
        <v>76</v>
      </c>
      <c r="G46" s="34">
        <v>5</v>
      </c>
      <c r="H46" s="44">
        <f>5*100</f>
        <v>500</v>
      </c>
    </row>
    <row r="47" spans="1:8" s="27" customFormat="1" x14ac:dyDescent="0.25">
      <c r="A47" s="68">
        <v>12</v>
      </c>
      <c r="B47" s="40" t="s">
        <v>297</v>
      </c>
      <c r="C47" s="13"/>
      <c r="D47" s="14" t="s">
        <v>15</v>
      </c>
      <c r="E47" s="68">
        <v>1</v>
      </c>
      <c r="F47" s="68" t="s">
        <v>76</v>
      </c>
      <c r="G47" s="34">
        <v>5</v>
      </c>
      <c r="H47" s="44">
        <f>5*35</f>
        <v>175</v>
      </c>
    </row>
    <row r="48" spans="1:8" s="27" customFormat="1" x14ac:dyDescent="0.25">
      <c r="A48" s="68">
        <v>13</v>
      </c>
      <c r="B48" s="40" t="s">
        <v>298</v>
      </c>
      <c r="C48" s="13"/>
      <c r="D48" s="14" t="s">
        <v>15</v>
      </c>
      <c r="E48" s="68">
        <v>1</v>
      </c>
      <c r="F48" s="68" t="s">
        <v>76</v>
      </c>
      <c r="G48" s="34">
        <v>5</v>
      </c>
      <c r="H48" s="44">
        <f>5*11</f>
        <v>55</v>
      </c>
    </row>
    <row r="49" spans="1:8" s="27" customFormat="1" ht="135" x14ac:dyDescent="0.25">
      <c r="A49" s="68">
        <v>14</v>
      </c>
      <c r="B49" s="32" t="s">
        <v>300</v>
      </c>
      <c r="C49" s="13" t="s">
        <v>299</v>
      </c>
      <c r="D49" s="14"/>
      <c r="E49" s="68">
        <v>1</v>
      </c>
      <c r="F49" s="68" t="s">
        <v>76</v>
      </c>
      <c r="G49" s="34">
        <v>5</v>
      </c>
      <c r="H49" s="14"/>
    </row>
    <row r="50" spans="1:8" s="27" customFormat="1" ht="40.5" customHeight="1" x14ac:dyDescent="0.25">
      <c r="A50" s="66">
        <v>15</v>
      </c>
      <c r="B50" s="40" t="s">
        <v>301</v>
      </c>
      <c r="C50" s="13" t="s">
        <v>302</v>
      </c>
      <c r="D50" s="14" t="s">
        <v>15</v>
      </c>
      <c r="E50" s="66">
        <v>1</v>
      </c>
      <c r="F50" s="66" t="s">
        <v>76</v>
      </c>
      <c r="G50" s="34">
        <v>2</v>
      </c>
      <c r="H50" s="14"/>
    </row>
    <row r="51" spans="1:8" s="27" customFormat="1" x14ac:dyDescent="0.25">
      <c r="A51" s="66">
        <v>16</v>
      </c>
      <c r="B51" s="12" t="s">
        <v>303</v>
      </c>
      <c r="C51" s="13" t="s">
        <v>304</v>
      </c>
      <c r="D51" s="14" t="s">
        <v>15</v>
      </c>
      <c r="E51" s="66">
        <v>1</v>
      </c>
      <c r="F51" s="66" t="s">
        <v>20</v>
      </c>
      <c r="G51" s="34">
        <v>1</v>
      </c>
      <c r="H51" s="14"/>
    </row>
    <row r="52" spans="1:8" ht="15" customHeight="1" x14ac:dyDescent="0.25">
      <c r="A52" s="114" t="s">
        <v>12</v>
      </c>
      <c r="B52" s="113"/>
      <c r="C52" s="113"/>
      <c r="D52" s="113"/>
      <c r="E52" s="113"/>
      <c r="F52" s="113"/>
      <c r="G52" s="113"/>
      <c r="H52" s="113"/>
    </row>
    <row r="53" spans="1:8" ht="15" customHeight="1" x14ac:dyDescent="0.25">
      <c r="A53" s="32" t="s">
        <v>11</v>
      </c>
      <c r="B53" s="11" t="s">
        <v>10</v>
      </c>
      <c r="C53" s="11" t="s">
        <v>9</v>
      </c>
      <c r="D53" s="11" t="s">
        <v>8</v>
      </c>
      <c r="E53" s="11" t="s">
        <v>7</v>
      </c>
      <c r="F53" s="11" t="s">
        <v>6</v>
      </c>
      <c r="G53" s="11" t="s">
        <v>5</v>
      </c>
      <c r="H53" s="11" t="s">
        <v>23</v>
      </c>
    </row>
    <row r="54" spans="1:8" ht="15" customHeight="1" x14ac:dyDescent="0.25">
      <c r="A54" s="22">
        <v>1</v>
      </c>
      <c r="B54" s="12" t="s">
        <v>79</v>
      </c>
      <c r="C54" s="12" t="s">
        <v>80</v>
      </c>
      <c r="D54" s="14" t="s">
        <v>1</v>
      </c>
      <c r="E54" s="14">
        <v>1</v>
      </c>
      <c r="F54" s="14" t="s">
        <v>0</v>
      </c>
      <c r="G54" s="14">
        <v>1</v>
      </c>
      <c r="H54" s="12"/>
    </row>
    <row r="55" spans="1:8" ht="15" customHeight="1" x14ac:dyDescent="0.25">
      <c r="A55" s="22">
        <v>2</v>
      </c>
      <c r="B55" s="12" t="s">
        <v>84</v>
      </c>
      <c r="C55" s="23"/>
      <c r="D55" s="14" t="s">
        <v>1</v>
      </c>
      <c r="E55" s="14">
        <v>1</v>
      </c>
      <c r="F55" s="14" t="s">
        <v>0</v>
      </c>
      <c r="G55" s="14">
        <v>5</v>
      </c>
      <c r="H55" s="12"/>
    </row>
    <row r="56" spans="1:8" ht="15" customHeight="1" x14ac:dyDescent="0.25">
      <c r="A56" s="114" t="s">
        <v>86</v>
      </c>
      <c r="B56" s="113"/>
      <c r="C56" s="113"/>
      <c r="D56" s="113"/>
      <c r="E56" s="113"/>
      <c r="F56" s="113"/>
      <c r="G56" s="113"/>
      <c r="H56" s="113"/>
    </row>
    <row r="57" spans="1:8" ht="15" customHeight="1" x14ac:dyDescent="0.25">
      <c r="A57" s="11" t="s">
        <v>11</v>
      </c>
      <c r="B57" s="11" t="s">
        <v>10</v>
      </c>
      <c r="C57" s="11" t="s">
        <v>9</v>
      </c>
      <c r="D57" s="11" t="s">
        <v>8</v>
      </c>
      <c r="E57" s="11" t="s">
        <v>7</v>
      </c>
      <c r="F57" s="11" t="s">
        <v>6</v>
      </c>
      <c r="G57" s="11" t="s">
        <v>5</v>
      </c>
      <c r="H57" s="11" t="s">
        <v>23</v>
      </c>
    </row>
    <row r="58" spans="1:8" ht="140.25" customHeight="1" x14ac:dyDescent="0.25">
      <c r="A58" s="11">
        <v>1</v>
      </c>
      <c r="B58" s="40" t="s">
        <v>275</v>
      </c>
      <c r="C58" s="13" t="s">
        <v>287</v>
      </c>
      <c r="D58" s="14" t="s">
        <v>15</v>
      </c>
      <c r="E58" s="66">
        <v>1</v>
      </c>
      <c r="F58" s="66" t="s">
        <v>274</v>
      </c>
      <c r="G58" s="66">
        <v>2</v>
      </c>
      <c r="H58" s="12"/>
    </row>
    <row r="59" spans="1:8" ht="126" customHeight="1" x14ac:dyDescent="0.25">
      <c r="A59" s="11">
        <v>2</v>
      </c>
      <c r="B59" s="32" t="s">
        <v>273</v>
      </c>
      <c r="C59" s="13" t="s">
        <v>286</v>
      </c>
      <c r="D59" s="14" t="s">
        <v>15</v>
      </c>
      <c r="E59" s="66">
        <v>1</v>
      </c>
      <c r="F59" s="66" t="s">
        <v>274</v>
      </c>
      <c r="G59" s="66">
        <v>2</v>
      </c>
      <c r="H59" s="12"/>
    </row>
    <row r="60" spans="1:8" ht="27" customHeight="1" x14ac:dyDescent="0.25">
      <c r="A60" s="11">
        <v>3</v>
      </c>
      <c r="B60" s="40" t="s">
        <v>328</v>
      </c>
      <c r="C60" s="13"/>
      <c r="D60" s="14" t="s">
        <v>15</v>
      </c>
      <c r="E60" s="78">
        <v>1</v>
      </c>
      <c r="F60" s="78" t="s">
        <v>329</v>
      </c>
      <c r="G60" s="78">
        <v>5</v>
      </c>
      <c r="H60" s="12"/>
    </row>
    <row r="61" spans="1:8" s="5" customFormat="1" ht="218.25" customHeight="1" x14ac:dyDescent="0.25">
      <c r="A61" s="11">
        <v>4</v>
      </c>
      <c r="B61" s="76" t="s">
        <v>277</v>
      </c>
      <c r="C61" s="13" t="s">
        <v>278</v>
      </c>
      <c r="D61" s="14" t="s">
        <v>15</v>
      </c>
      <c r="E61" s="66">
        <v>1</v>
      </c>
      <c r="F61" s="66" t="s">
        <v>76</v>
      </c>
      <c r="G61" s="66">
        <v>2</v>
      </c>
      <c r="H61" s="14"/>
    </row>
    <row r="62" spans="1:8" s="5" customFormat="1" ht="32.25" customHeight="1" x14ac:dyDescent="0.25">
      <c r="A62" s="11">
        <v>5</v>
      </c>
      <c r="B62" s="40" t="s">
        <v>347</v>
      </c>
      <c r="C62" s="13" t="s">
        <v>353</v>
      </c>
      <c r="D62" s="14" t="s">
        <v>15</v>
      </c>
      <c r="E62" s="66">
        <v>1</v>
      </c>
      <c r="F62" s="66" t="s">
        <v>92</v>
      </c>
      <c r="G62" s="66">
        <v>1</v>
      </c>
      <c r="H62" s="14">
        <f>1260/5</f>
        <v>252</v>
      </c>
    </row>
    <row r="63" spans="1:8" s="5" customFormat="1" ht="30" x14ac:dyDescent="0.25">
      <c r="A63" s="11">
        <v>6</v>
      </c>
      <c r="B63" s="37" t="s">
        <v>354</v>
      </c>
      <c r="C63" s="13" t="s">
        <v>111</v>
      </c>
      <c r="D63" s="14" t="s">
        <v>15</v>
      </c>
      <c r="E63" s="66">
        <v>1</v>
      </c>
      <c r="F63" s="66" t="s">
        <v>76</v>
      </c>
      <c r="G63" s="66">
        <v>5</v>
      </c>
      <c r="H63" s="14">
        <f>145*2</f>
        <v>290</v>
      </c>
    </row>
    <row r="64" spans="1:8" s="16" customFormat="1" ht="30" x14ac:dyDescent="0.25">
      <c r="A64" s="11">
        <v>7</v>
      </c>
      <c r="B64" s="40" t="s">
        <v>276</v>
      </c>
      <c r="C64" s="13" t="s">
        <v>112</v>
      </c>
      <c r="D64" s="14" t="s">
        <v>15</v>
      </c>
      <c r="E64" s="66">
        <v>1</v>
      </c>
      <c r="F64" s="66" t="s">
        <v>274</v>
      </c>
      <c r="G64" s="66">
        <v>2</v>
      </c>
      <c r="H64" s="12"/>
    </row>
    <row r="65" spans="1:15" s="16" customFormat="1" ht="113.25" customHeight="1" x14ac:dyDescent="0.25">
      <c r="A65" s="11">
        <v>8</v>
      </c>
      <c r="B65" s="71" t="s">
        <v>251</v>
      </c>
      <c r="C65" s="13" t="s">
        <v>280</v>
      </c>
      <c r="D65" s="14" t="s">
        <v>15</v>
      </c>
      <c r="E65" s="69">
        <v>8</v>
      </c>
      <c r="F65" s="66" t="s">
        <v>20</v>
      </c>
      <c r="G65" s="69">
        <v>32</v>
      </c>
      <c r="H65" s="12"/>
    </row>
    <row r="66" spans="1:15" ht="84.75" customHeight="1" x14ac:dyDescent="0.25">
      <c r="A66" s="11">
        <v>9</v>
      </c>
      <c r="B66" s="71" t="s">
        <v>252</v>
      </c>
      <c r="C66" s="32" t="s">
        <v>279</v>
      </c>
      <c r="D66" s="14" t="s">
        <v>15</v>
      </c>
      <c r="E66" s="69">
        <v>20</v>
      </c>
      <c r="F66" s="66" t="s">
        <v>20</v>
      </c>
      <c r="G66" s="69">
        <v>100</v>
      </c>
      <c r="H66" s="12"/>
    </row>
    <row r="67" spans="1:15" s="27" customFormat="1" ht="84.75" customHeight="1" x14ac:dyDescent="0.25">
      <c r="A67" s="81"/>
      <c r="B67" s="71" t="s">
        <v>364</v>
      </c>
      <c r="C67" s="32" t="s">
        <v>365</v>
      </c>
      <c r="D67" s="14"/>
      <c r="E67" s="69">
        <v>8</v>
      </c>
      <c r="F67" s="81"/>
      <c r="G67" s="69">
        <v>40</v>
      </c>
      <c r="H67" s="14"/>
    </row>
    <row r="68" spans="1:15" s="27" customFormat="1" ht="111.75" customHeight="1" x14ac:dyDescent="0.25">
      <c r="A68" s="66">
        <v>10</v>
      </c>
      <c r="B68" s="71" t="s">
        <v>253</v>
      </c>
      <c r="C68" s="13" t="s">
        <v>281</v>
      </c>
      <c r="D68" s="14" t="s">
        <v>15</v>
      </c>
      <c r="E68" s="69">
        <v>4</v>
      </c>
      <c r="F68" s="66" t="s">
        <v>20</v>
      </c>
      <c r="G68" s="69">
        <v>20</v>
      </c>
      <c r="H68" s="12"/>
    </row>
    <row r="69" spans="1:15" s="27" customFormat="1" ht="90" x14ac:dyDescent="0.25">
      <c r="A69" s="66">
        <v>11</v>
      </c>
      <c r="B69" s="71" t="s">
        <v>254</v>
      </c>
      <c r="C69" s="13" t="s">
        <v>282</v>
      </c>
      <c r="D69" s="14" t="s">
        <v>15</v>
      </c>
      <c r="E69" s="69">
        <v>4</v>
      </c>
      <c r="F69" s="66" t="s">
        <v>20</v>
      </c>
      <c r="G69" s="69">
        <v>8</v>
      </c>
      <c r="H69" s="12"/>
    </row>
    <row r="70" spans="1:15" s="27" customFormat="1" ht="161.25" customHeight="1" x14ac:dyDescent="0.25">
      <c r="A70" s="66">
        <v>12</v>
      </c>
      <c r="B70" s="71" t="s">
        <v>255</v>
      </c>
      <c r="C70" s="13" t="s">
        <v>283</v>
      </c>
      <c r="D70" s="14" t="s">
        <v>15</v>
      </c>
      <c r="E70" s="70">
        <v>1</v>
      </c>
      <c r="F70" s="66" t="s">
        <v>20</v>
      </c>
      <c r="G70" s="69">
        <v>5</v>
      </c>
      <c r="H70" s="12"/>
    </row>
    <row r="71" spans="1:15" ht="15" customHeight="1" x14ac:dyDescent="0.25">
      <c r="A71" s="114" t="s">
        <v>12</v>
      </c>
      <c r="B71" s="113"/>
      <c r="C71" s="113"/>
      <c r="D71" s="113"/>
      <c r="E71" s="113"/>
      <c r="F71" s="113"/>
      <c r="G71" s="113"/>
      <c r="H71" s="113"/>
    </row>
    <row r="72" spans="1:15" ht="15" customHeight="1" x14ac:dyDescent="0.25">
      <c r="A72" s="32" t="s">
        <v>11</v>
      </c>
      <c r="B72" s="11" t="s">
        <v>10</v>
      </c>
      <c r="C72" s="11" t="s">
        <v>9</v>
      </c>
      <c r="D72" s="11" t="s">
        <v>8</v>
      </c>
      <c r="E72" s="11" t="s">
        <v>7</v>
      </c>
      <c r="F72" s="11" t="s">
        <v>6</v>
      </c>
      <c r="G72" s="11" t="s">
        <v>5</v>
      </c>
      <c r="H72" s="11" t="s">
        <v>23</v>
      </c>
    </row>
    <row r="73" spans="1:15" ht="15" customHeight="1" x14ac:dyDescent="0.25">
      <c r="A73" s="22">
        <v>1</v>
      </c>
      <c r="B73" s="12" t="s">
        <v>79</v>
      </c>
      <c r="C73" s="14" t="s">
        <v>0</v>
      </c>
      <c r="D73" s="14" t="s">
        <v>1</v>
      </c>
      <c r="E73" s="14">
        <v>1</v>
      </c>
      <c r="F73" s="14" t="s">
        <v>0</v>
      </c>
      <c r="G73" s="14">
        <v>5</v>
      </c>
      <c r="H73" s="12"/>
      <c r="J73" s="9"/>
      <c r="K73" s="9"/>
      <c r="L73" s="9"/>
      <c r="M73" s="9"/>
      <c r="N73" s="9"/>
      <c r="O73" s="9"/>
    </row>
    <row r="74" spans="1:15" ht="15" customHeight="1" x14ac:dyDescent="0.25">
      <c r="A74" s="22">
        <v>2</v>
      </c>
      <c r="B74" s="12" t="s">
        <v>84</v>
      </c>
      <c r="C74" s="14" t="s">
        <v>0</v>
      </c>
      <c r="D74" s="14" t="s">
        <v>1</v>
      </c>
      <c r="E74" s="14">
        <v>1</v>
      </c>
      <c r="F74" s="14" t="s">
        <v>0</v>
      </c>
      <c r="G74" s="14">
        <v>5</v>
      </c>
      <c r="H74" s="12"/>
      <c r="J74" s="9"/>
      <c r="K74" s="9"/>
      <c r="L74" s="9"/>
      <c r="M74" s="9"/>
      <c r="N74" s="9"/>
      <c r="O74" s="9"/>
    </row>
    <row r="75" spans="1:15" ht="15" customHeight="1" x14ac:dyDescent="0.25">
      <c r="A75" s="114" t="s">
        <v>89</v>
      </c>
      <c r="B75" s="113"/>
      <c r="C75" s="113"/>
      <c r="D75" s="113"/>
      <c r="E75" s="113"/>
      <c r="F75" s="113"/>
      <c r="G75" s="113"/>
      <c r="H75" s="113"/>
      <c r="J75" s="9"/>
      <c r="K75" s="9"/>
      <c r="L75" s="9"/>
      <c r="M75" s="9"/>
      <c r="N75" s="9"/>
      <c r="O75" s="9"/>
    </row>
    <row r="76" spans="1:15" ht="15" customHeight="1" x14ac:dyDescent="0.25">
      <c r="A76" s="11" t="s">
        <v>11</v>
      </c>
      <c r="B76" s="11" t="s">
        <v>10</v>
      </c>
      <c r="C76" s="11" t="s">
        <v>9</v>
      </c>
      <c r="D76" s="11" t="s">
        <v>8</v>
      </c>
      <c r="E76" s="11" t="s">
        <v>7</v>
      </c>
      <c r="F76" s="11" t="s">
        <v>6</v>
      </c>
      <c r="G76" s="11" t="s">
        <v>5</v>
      </c>
      <c r="H76" s="11" t="s">
        <v>23</v>
      </c>
      <c r="J76" s="9"/>
      <c r="K76" s="9"/>
      <c r="L76" s="7"/>
      <c r="M76" s="9"/>
      <c r="N76" s="9"/>
      <c r="O76" s="9"/>
    </row>
    <row r="77" spans="1:15" s="27" customFormat="1" ht="75" customHeight="1" x14ac:dyDescent="0.25">
      <c r="A77" s="66">
        <v>1</v>
      </c>
      <c r="B77" s="54" t="s">
        <v>249</v>
      </c>
      <c r="C77" s="51" t="s">
        <v>250</v>
      </c>
      <c r="D77" s="14" t="s">
        <v>15</v>
      </c>
      <c r="E77" s="66">
        <v>1</v>
      </c>
      <c r="F77" s="66" t="s">
        <v>274</v>
      </c>
      <c r="G77" s="66">
        <v>5</v>
      </c>
      <c r="H77" s="66"/>
      <c r="J77" s="9"/>
      <c r="K77" s="9"/>
      <c r="L77" s="7"/>
      <c r="M77" s="9"/>
      <c r="N77" s="9"/>
      <c r="O77" s="9"/>
    </row>
    <row r="78" spans="1:15" ht="30" x14ac:dyDescent="0.25">
      <c r="A78" s="11">
        <v>2</v>
      </c>
      <c r="B78" s="40" t="s">
        <v>320</v>
      </c>
      <c r="C78" s="13" t="s">
        <v>321</v>
      </c>
      <c r="D78" s="14" t="s">
        <v>15</v>
      </c>
      <c r="E78" s="66">
        <v>1</v>
      </c>
      <c r="F78" s="66" t="s">
        <v>257</v>
      </c>
      <c r="G78" s="66">
        <v>5</v>
      </c>
      <c r="H78" s="14"/>
      <c r="J78" s="9"/>
      <c r="K78" s="9"/>
      <c r="L78" s="7"/>
      <c r="M78" s="9"/>
      <c r="N78" s="9"/>
      <c r="O78" s="9"/>
    </row>
    <row r="79" spans="1:15" x14ac:dyDescent="0.25">
      <c r="A79" s="11">
        <v>3</v>
      </c>
      <c r="B79" s="40" t="s">
        <v>328</v>
      </c>
      <c r="C79" s="13"/>
      <c r="D79" s="14" t="s">
        <v>15</v>
      </c>
      <c r="E79" s="78">
        <v>1</v>
      </c>
      <c r="F79" s="78" t="s">
        <v>329</v>
      </c>
      <c r="G79" s="78">
        <v>5</v>
      </c>
      <c r="H79" s="12"/>
      <c r="J79" s="9"/>
      <c r="K79" s="9"/>
      <c r="L79" s="20"/>
      <c r="M79" s="9"/>
      <c r="N79" s="9"/>
      <c r="O79" s="9"/>
    </row>
    <row r="80" spans="1:15" ht="15" customHeight="1" x14ac:dyDescent="0.25">
      <c r="A80" s="11">
        <v>4</v>
      </c>
      <c r="B80" s="12" t="s">
        <v>322</v>
      </c>
      <c r="C80" s="13" t="s">
        <v>258</v>
      </c>
      <c r="D80" s="14" t="s">
        <v>15</v>
      </c>
      <c r="E80" s="66">
        <v>1</v>
      </c>
      <c r="F80" s="66" t="s">
        <v>76</v>
      </c>
      <c r="G80" s="66">
        <v>2</v>
      </c>
      <c r="H80" s="44"/>
      <c r="J80" s="9"/>
      <c r="K80" s="9"/>
      <c r="L80" s="21"/>
      <c r="M80" s="9"/>
      <c r="N80" s="9"/>
      <c r="O80" s="9"/>
    </row>
    <row r="81" spans="1:15" s="16" customFormat="1" ht="70.5" customHeight="1" x14ac:dyDescent="0.25">
      <c r="A81" s="11">
        <v>5</v>
      </c>
      <c r="B81" s="32" t="s">
        <v>323</v>
      </c>
      <c r="C81" s="13" t="s">
        <v>324</v>
      </c>
      <c r="D81" s="14" t="s">
        <v>15</v>
      </c>
      <c r="E81" s="66">
        <v>1</v>
      </c>
      <c r="F81" s="66" t="s">
        <v>327</v>
      </c>
      <c r="G81" s="66">
        <v>2</v>
      </c>
      <c r="H81" s="14"/>
      <c r="J81" s="9"/>
      <c r="K81" s="9"/>
      <c r="L81" s="21"/>
      <c r="M81" s="9"/>
      <c r="N81" s="9"/>
      <c r="O81" s="9"/>
    </row>
    <row r="82" spans="1:15" s="27" customFormat="1" ht="62.25" customHeight="1" x14ac:dyDescent="0.25">
      <c r="A82" s="78">
        <v>6</v>
      </c>
      <c r="B82" s="32" t="s">
        <v>325</v>
      </c>
      <c r="C82" s="13" t="s">
        <v>326</v>
      </c>
      <c r="D82" s="14" t="s">
        <v>15</v>
      </c>
      <c r="E82" s="78">
        <v>1</v>
      </c>
      <c r="F82" s="78" t="s">
        <v>327</v>
      </c>
      <c r="G82" s="78">
        <v>2</v>
      </c>
      <c r="H82" s="14"/>
      <c r="J82" s="9"/>
      <c r="K82" s="9"/>
      <c r="L82" s="21"/>
      <c r="M82" s="9"/>
      <c r="N82" s="9"/>
      <c r="O82" s="9"/>
    </row>
    <row r="83" spans="1:15" s="16" customFormat="1" ht="65.25" customHeight="1" x14ac:dyDescent="0.25">
      <c r="A83" s="11">
        <v>7</v>
      </c>
      <c r="B83" s="76" t="s">
        <v>350</v>
      </c>
      <c r="C83" s="13" t="s">
        <v>351</v>
      </c>
      <c r="D83" s="14" t="s">
        <v>15</v>
      </c>
      <c r="E83" s="11">
        <v>2</v>
      </c>
      <c r="F83" s="80" t="s">
        <v>20</v>
      </c>
      <c r="G83" s="11">
        <v>2</v>
      </c>
      <c r="H83" s="14"/>
      <c r="J83" s="9"/>
      <c r="K83" s="9"/>
      <c r="L83" s="21"/>
      <c r="M83" s="9"/>
      <c r="N83" s="9"/>
      <c r="O83" s="9"/>
    </row>
    <row r="84" spans="1:15" s="16" customFormat="1" ht="115.5" customHeight="1" x14ac:dyDescent="0.25">
      <c r="A84" s="11">
        <v>8</v>
      </c>
      <c r="B84" s="83" t="s">
        <v>348</v>
      </c>
      <c r="C84" s="13" t="s">
        <v>349</v>
      </c>
      <c r="D84" s="14" t="s">
        <v>15</v>
      </c>
      <c r="E84" s="11">
        <v>2</v>
      </c>
      <c r="F84" s="80" t="s">
        <v>20</v>
      </c>
      <c r="G84" s="11">
        <v>2</v>
      </c>
      <c r="H84" s="14"/>
      <c r="J84" s="9"/>
      <c r="K84" s="9"/>
      <c r="L84" s="21"/>
      <c r="M84" s="9"/>
      <c r="N84" s="9"/>
      <c r="O84" s="9"/>
    </row>
    <row r="85" spans="1:15" s="27" customFormat="1" ht="65.25" customHeight="1" x14ac:dyDescent="0.25">
      <c r="A85" s="81">
        <v>9</v>
      </c>
      <c r="B85" s="83" t="s">
        <v>366</v>
      </c>
      <c r="C85" s="13" t="s">
        <v>367</v>
      </c>
      <c r="D85" s="14" t="s">
        <v>15</v>
      </c>
      <c r="E85" s="81">
        <v>20</v>
      </c>
      <c r="F85" s="81" t="s">
        <v>20</v>
      </c>
      <c r="G85" s="81">
        <v>20</v>
      </c>
      <c r="H85" s="14"/>
      <c r="J85" s="9"/>
      <c r="K85" s="9"/>
      <c r="L85" s="21"/>
      <c r="M85" s="9"/>
      <c r="N85" s="9"/>
      <c r="O85" s="9"/>
    </row>
    <row r="86" spans="1:15" ht="15" customHeight="1" x14ac:dyDescent="0.25">
      <c r="A86" s="114" t="s">
        <v>12</v>
      </c>
      <c r="B86" s="113"/>
      <c r="C86" s="113"/>
      <c r="D86" s="113"/>
      <c r="E86" s="113"/>
      <c r="F86" s="113"/>
      <c r="G86" s="113"/>
      <c r="H86" s="113"/>
    </row>
    <row r="87" spans="1:15" ht="15" customHeight="1" x14ac:dyDescent="0.25">
      <c r="A87" s="32" t="s">
        <v>11</v>
      </c>
      <c r="B87" s="11" t="s">
        <v>10</v>
      </c>
      <c r="C87" s="11" t="s">
        <v>9</v>
      </c>
      <c r="D87" s="11" t="s">
        <v>8</v>
      </c>
      <c r="E87" s="11" t="s">
        <v>7</v>
      </c>
      <c r="F87" s="11" t="s">
        <v>6</v>
      </c>
      <c r="G87" s="11" t="s">
        <v>5</v>
      </c>
      <c r="H87" s="11" t="s">
        <v>23</v>
      </c>
    </row>
    <row r="88" spans="1:15" ht="15" customHeight="1" x14ac:dyDescent="0.25">
      <c r="A88" s="22">
        <v>1</v>
      </c>
      <c r="B88" s="12" t="s">
        <v>79</v>
      </c>
      <c r="C88" s="12" t="s">
        <v>80</v>
      </c>
      <c r="D88" s="14" t="s">
        <v>1</v>
      </c>
      <c r="E88" s="14">
        <v>1</v>
      </c>
      <c r="F88" s="14" t="s">
        <v>0</v>
      </c>
      <c r="G88" s="14">
        <f>E88</f>
        <v>1</v>
      </c>
      <c r="H88" s="12"/>
    </row>
    <row r="89" spans="1:15" ht="15" customHeight="1" x14ac:dyDescent="0.25">
      <c r="A89" s="22">
        <v>2</v>
      </c>
      <c r="B89" s="12" t="s">
        <v>84</v>
      </c>
      <c r="C89" s="23"/>
      <c r="D89" s="14" t="s">
        <v>1</v>
      </c>
      <c r="E89" s="14">
        <v>5</v>
      </c>
      <c r="F89" s="14" t="s">
        <v>0</v>
      </c>
      <c r="G89" s="14">
        <v>50</v>
      </c>
      <c r="H89" s="12"/>
    </row>
    <row r="90" spans="1:15" ht="15" customHeight="1" x14ac:dyDescent="0.25">
      <c r="A90" s="24">
        <v>3</v>
      </c>
      <c r="B90" s="12" t="s">
        <v>56</v>
      </c>
      <c r="C90" s="44" t="s">
        <v>369</v>
      </c>
      <c r="D90" s="14" t="s">
        <v>1</v>
      </c>
      <c r="E90" s="19">
        <v>2</v>
      </c>
      <c r="F90" s="19" t="s">
        <v>0</v>
      </c>
      <c r="G90" s="19">
        <v>2</v>
      </c>
      <c r="H90" s="15"/>
    </row>
    <row r="91" spans="1:15" s="27" customFormat="1" ht="15" customHeight="1" x14ac:dyDescent="0.25">
      <c r="A91" s="151" t="s">
        <v>443</v>
      </c>
      <c r="B91" s="151"/>
      <c r="C91" s="151"/>
      <c r="D91" s="151"/>
      <c r="E91" s="151"/>
      <c r="F91" s="151"/>
      <c r="G91" s="151"/>
      <c r="H91" s="151"/>
    </row>
    <row r="92" spans="1:15" s="27" customFormat="1" ht="15" customHeight="1" x14ac:dyDescent="0.25">
      <c r="A92" s="92" t="s">
        <v>11</v>
      </c>
      <c r="B92" s="92" t="s">
        <v>10</v>
      </c>
      <c r="C92" s="92" t="s">
        <v>9</v>
      </c>
      <c r="D92" s="92" t="s">
        <v>8</v>
      </c>
      <c r="E92" s="92" t="s">
        <v>7</v>
      </c>
      <c r="F92" s="92" t="s">
        <v>6</v>
      </c>
      <c r="G92" s="92" t="s">
        <v>5</v>
      </c>
      <c r="H92" s="92" t="s">
        <v>23</v>
      </c>
    </row>
    <row r="93" spans="1:15" s="27" customFormat="1" ht="15" customHeight="1" x14ac:dyDescent="0.25">
      <c r="A93" s="92">
        <v>1</v>
      </c>
      <c r="B93" s="94" t="s">
        <v>444</v>
      </c>
      <c r="C93" s="92" t="s">
        <v>445</v>
      </c>
      <c r="D93" s="99" t="s">
        <v>15</v>
      </c>
      <c r="E93" s="92">
        <v>1</v>
      </c>
      <c r="F93" s="92" t="s">
        <v>76</v>
      </c>
      <c r="G93" s="92">
        <v>2</v>
      </c>
      <c r="H93" s="94"/>
    </row>
    <row r="94" spans="1:15" s="27" customFormat="1" ht="15" customHeight="1" x14ac:dyDescent="0.25">
      <c r="A94" s="92">
        <v>2</v>
      </c>
      <c r="B94" s="94" t="s">
        <v>328</v>
      </c>
      <c r="C94" s="98"/>
      <c r="D94" s="99" t="s">
        <v>15</v>
      </c>
      <c r="E94" s="92">
        <v>1</v>
      </c>
      <c r="F94" s="92" t="s">
        <v>20</v>
      </c>
      <c r="G94" s="92">
        <v>2</v>
      </c>
      <c r="H94" s="94"/>
    </row>
    <row r="95" spans="1:15" s="27" customFormat="1" ht="15" customHeight="1" x14ac:dyDescent="0.25">
      <c r="A95" s="92">
        <v>3</v>
      </c>
      <c r="B95" s="94" t="s">
        <v>442</v>
      </c>
      <c r="C95" s="98" t="s">
        <v>439</v>
      </c>
      <c r="D95" s="99" t="s">
        <v>15</v>
      </c>
      <c r="E95" s="92">
        <v>1</v>
      </c>
      <c r="F95" s="92" t="s">
        <v>76</v>
      </c>
      <c r="G95" s="92">
        <v>9</v>
      </c>
      <c r="H95" s="94"/>
    </row>
    <row r="96" spans="1:15" s="27" customFormat="1" ht="15" customHeight="1" x14ac:dyDescent="0.25">
      <c r="A96" s="92">
        <v>4</v>
      </c>
      <c r="B96" s="94" t="s">
        <v>440</v>
      </c>
      <c r="C96" s="98" t="s">
        <v>438</v>
      </c>
      <c r="D96" s="99" t="s">
        <v>15</v>
      </c>
      <c r="E96" s="92">
        <v>1</v>
      </c>
      <c r="F96" s="92" t="s">
        <v>20</v>
      </c>
      <c r="G96" s="92">
        <v>2</v>
      </c>
      <c r="H96" s="94"/>
    </row>
    <row r="97" spans="1:9" s="27" customFormat="1" ht="15" customHeight="1" x14ac:dyDescent="0.25">
      <c r="A97" s="151" t="s">
        <v>12</v>
      </c>
      <c r="B97" s="151"/>
      <c r="C97" s="151"/>
      <c r="D97" s="151"/>
      <c r="E97" s="151"/>
      <c r="F97" s="151"/>
      <c r="G97" s="151"/>
      <c r="H97" s="151"/>
    </row>
    <row r="98" spans="1:9" s="27" customFormat="1" ht="15" customHeight="1" x14ac:dyDescent="0.25">
      <c r="A98" s="96" t="s">
        <v>11</v>
      </c>
      <c r="B98" s="92" t="s">
        <v>10</v>
      </c>
      <c r="C98" s="92" t="s">
        <v>9</v>
      </c>
      <c r="D98" s="92" t="s">
        <v>8</v>
      </c>
      <c r="E98" s="92" t="s">
        <v>7</v>
      </c>
      <c r="F98" s="92" t="s">
        <v>6</v>
      </c>
      <c r="G98" s="92" t="s">
        <v>5</v>
      </c>
      <c r="H98" s="92" t="s">
        <v>23</v>
      </c>
    </row>
    <row r="99" spans="1:9" s="27" customFormat="1" ht="15" customHeight="1" x14ac:dyDescent="0.25">
      <c r="A99" s="100">
        <v>1</v>
      </c>
      <c r="B99" s="94" t="s">
        <v>79</v>
      </c>
      <c r="C99" s="94" t="s">
        <v>80</v>
      </c>
      <c r="D99" s="99" t="s">
        <v>1</v>
      </c>
      <c r="E99" s="99">
        <v>1</v>
      </c>
      <c r="F99" s="99" t="s">
        <v>0</v>
      </c>
      <c r="G99" s="99">
        <f>E99</f>
        <v>1</v>
      </c>
      <c r="H99" s="94"/>
    </row>
    <row r="100" spans="1:9" s="27" customFormat="1" ht="15" customHeight="1" x14ac:dyDescent="0.25">
      <c r="A100" s="100">
        <v>2</v>
      </c>
      <c r="B100" s="94" t="s">
        <v>84</v>
      </c>
      <c r="C100" s="109"/>
      <c r="D100" s="99" t="s">
        <v>1</v>
      </c>
      <c r="E100" s="99">
        <v>5</v>
      </c>
      <c r="F100" s="99" t="s">
        <v>0</v>
      </c>
      <c r="G100" s="99">
        <v>50</v>
      </c>
      <c r="H100" s="94"/>
    </row>
    <row r="101" spans="1:9" s="27" customFormat="1" ht="15" customHeight="1" x14ac:dyDescent="0.25">
      <c r="A101" s="110">
        <v>3</v>
      </c>
      <c r="B101" s="94" t="s">
        <v>56</v>
      </c>
      <c r="C101" s="94" t="s">
        <v>441</v>
      </c>
      <c r="D101" s="99" t="s">
        <v>1</v>
      </c>
      <c r="E101" s="99">
        <v>2</v>
      </c>
      <c r="F101" s="99" t="s">
        <v>0</v>
      </c>
      <c r="G101" s="99">
        <v>2</v>
      </c>
      <c r="H101" s="111"/>
    </row>
    <row r="102" spans="1:9" ht="21" customHeight="1" x14ac:dyDescent="0.25">
      <c r="A102" s="114" t="s">
        <v>132</v>
      </c>
      <c r="B102" s="113"/>
      <c r="C102" s="113"/>
      <c r="D102" s="113"/>
      <c r="E102" s="113"/>
      <c r="F102" s="113"/>
      <c r="G102" s="113"/>
      <c r="H102" s="113"/>
    </row>
    <row r="103" spans="1:9" ht="15" customHeight="1" x14ac:dyDescent="0.25">
      <c r="A103" s="11" t="s">
        <v>11</v>
      </c>
      <c r="B103" s="11" t="s">
        <v>10</v>
      </c>
      <c r="C103" s="11" t="s">
        <v>9</v>
      </c>
      <c r="D103" s="11" t="s">
        <v>8</v>
      </c>
      <c r="E103" s="11" t="s">
        <v>7</v>
      </c>
      <c r="F103" s="11" t="s">
        <v>6</v>
      </c>
      <c r="G103" s="11" t="s">
        <v>5</v>
      </c>
      <c r="H103" s="11" t="s">
        <v>23</v>
      </c>
    </row>
    <row r="104" spans="1:9" s="27" customFormat="1" ht="57.75" customHeight="1" x14ac:dyDescent="0.25">
      <c r="A104" s="66">
        <v>1</v>
      </c>
      <c r="B104" s="32" t="s">
        <v>305</v>
      </c>
      <c r="C104" s="66" t="s">
        <v>312</v>
      </c>
      <c r="D104" s="14" t="s">
        <v>15</v>
      </c>
      <c r="E104" s="66">
        <v>1</v>
      </c>
      <c r="F104" s="78" t="s">
        <v>76</v>
      </c>
      <c r="G104" s="66">
        <v>2</v>
      </c>
      <c r="H104" s="34"/>
    </row>
    <row r="105" spans="1:9" s="27" customFormat="1" ht="59.25" customHeight="1" x14ac:dyDescent="0.25">
      <c r="A105" s="66">
        <v>2</v>
      </c>
      <c r="B105" s="32" t="s">
        <v>308</v>
      </c>
      <c r="C105" s="66" t="s">
        <v>309</v>
      </c>
      <c r="D105" s="14" t="s">
        <v>15</v>
      </c>
      <c r="E105" s="66">
        <v>1</v>
      </c>
      <c r="F105" s="78" t="s">
        <v>76</v>
      </c>
      <c r="G105" s="66">
        <v>2</v>
      </c>
      <c r="H105" s="34"/>
    </row>
    <row r="106" spans="1:9" s="27" customFormat="1" ht="63" customHeight="1" x14ac:dyDescent="0.25">
      <c r="A106" s="66">
        <v>3</v>
      </c>
      <c r="B106" s="32" t="s">
        <v>306</v>
      </c>
      <c r="C106" s="78" t="s">
        <v>307</v>
      </c>
      <c r="D106" s="14" t="s">
        <v>15</v>
      </c>
      <c r="E106" s="66">
        <v>1</v>
      </c>
      <c r="F106" s="78" t="s">
        <v>76</v>
      </c>
      <c r="G106" s="66">
        <v>2</v>
      </c>
      <c r="H106" s="34"/>
    </row>
    <row r="107" spans="1:9" s="27" customFormat="1" ht="29.25" customHeight="1" x14ac:dyDescent="0.25">
      <c r="A107" s="78">
        <v>4</v>
      </c>
      <c r="B107" s="72" t="s">
        <v>310</v>
      </c>
      <c r="C107" s="78" t="s">
        <v>311</v>
      </c>
      <c r="D107" s="14" t="s">
        <v>15</v>
      </c>
      <c r="E107" s="78">
        <v>1</v>
      </c>
      <c r="F107" s="78" t="s">
        <v>76</v>
      </c>
      <c r="G107" s="78">
        <v>1</v>
      </c>
      <c r="H107" s="34"/>
    </row>
    <row r="108" spans="1:9" s="27" customFormat="1" ht="15" customHeight="1" x14ac:dyDescent="0.25">
      <c r="A108" s="66">
        <v>5</v>
      </c>
      <c r="B108" s="12" t="s">
        <v>256</v>
      </c>
      <c r="C108" s="32" t="s">
        <v>319</v>
      </c>
      <c r="D108" s="14" t="s">
        <v>15</v>
      </c>
      <c r="E108" s="66">
        <v>1</v>
      </c>
      <c r="F108" s="66" t="s">
        <v>257</v>
      </c>
      <c r="G108" s="66">
        <v>5</v>
      </c>
      <c r="H108" s="34"/>
    </row>
    <row r="109" spans="1:9" ht="27" customHeight="1" x14ac:dyDescent="0.25">
      <c r="A109" s="11">
        <v>6</v>
      </c>
      <c r="B109" s="40" t="s">
        <v>313</v>
      </c>
      <c r="C109" s="13" t="s">
        <v>314</v>
      </c>
      <c r="D109" s="14" t="s">
        <v>15</v>
      </c>
      <c r="E109" s="11">
        <v>1</v>
      </c>
      <c r="F109" s="11" t="s">
        <v>257</v>
      </c>
      <c r="G109" s="11">
        <v>5</v>
      </c>
      <c r="H109" s="156"/>
    </row>
    <row r="110" spans="1:9" ht="15" customHeight="1" x14ac:dyDescent="0.25">
      <c r="A110" s="11">
        <v>7</v>
      </c>
      <c r="B110" s="40" t="s">
        <v>328</v>
      </c>
      <c r="C110" s="13"/>
      <c r="D110" s="14" t="s">
        <v>15</v>
      </c>
      <c r="E110" s="78">
        <v>1</v>
      </c>
      <c r="F110" s="78" t="s">
        <v>329</v>
      </c>
      <c r="G110" s="78">
        <v>5</v>
      </c>
      <c r="H110" s="35"/>
    </row>
    <row r="111" spans="1:9" ht="130.5" customHeight="1" x14ac:dyDescent="0.25">
      <c r="A111" s="11">
        <v>8</v>
      </c>
      <c r="B111" s="32" t="s">
        <v>317</v>
      </c>
      <c r="C111" s="13" t="s">
        <v>318</v>
      </c>
      <c r="D111" s="14" t="s">
        <v>15</v>
      </c>
      <c r="E111" s="11">
        <v>1</v>
      </c>
      <c r="F111" s="11" t="s">
        <v>76</v>
      </c>
      <c r="G111" s="11">
        <v>1</v>
      </c>
      <c r="H111" s="26"/>
    </row>
    <row r="112" spans="1:9" ht="32.25" customHeight="1" x14ac:dyDescent="0.25">
      <c r="A112" s="11">
        <v>9</v>
      </c>
      <c r="B112" s="40" t="s">
        <v>315</v>
      </c>
      <c r="C112" s="13" t="s">
        <v>316</v>
      </c>
      <c r="D112" s="14" t="s">
        <v>15</v>
      </c>
      <c r="E112" s="11">
        <v>1</v>
      </c>
      <c r="F112" s="11" t="s">
        <v>20</v>
      </c>
      <c r="G112" s="11">
        <v>1</v>
      </c>
      <c r="H112" s="26"/>
      <c r="I112" s="157"/>
    </row>
    <row r="113" spans="1:12" ht="15" customHeight="1" x14ac:dyDescent="0.25">
      <c r="A113" s="114" t="s">
        <v>12</v>
      </c>
      <c r="B113" s="113"/>
      <c r="C113" s="113"/>
      <c r="D113" s="113"/>
      <c r="E113" s="113"/>
      <c r="F113" s="113"/>
      <c r="G113" s="113"/>
      <c r="H113" s="113"/>
      <c r="L113" s="157"/>
    </row>
    <row r="114" spans="1:12" ht="15" customHeight="1" x14ac:dyDescent="0.25">
      <c r="A114" s="32" t="s">
        <v>11</v>
      </c>
      <c r="B114" s="11" t="s">
        <v>10</v>
      </c>
      <c r="C114" s="11" t="s">
        <v>9</v>
      </c>
      <c r="D114" s="11" t="s">
        <v>8</v>
      </c>
      <c r="E114" s="11" t="s">
        <v>7</v>
      </c>
      <c r="F114" s="11" t="s">
        <v>6</v>
      </c>
      <c r="G114" s="11" t="s">
        <v>5</v>
      </c>
      <c r="H114" s="11" t="s">
        <v>23</v>
      </c>
    </row>
    <row r="115" spans="1:12" ht="15" customHeight="1" x14ac:dyDescent="0.25">
      <c r="A115" s="44">
        <v>1</v>
      </c>
      <c r="B115" s="12" t="s">
        <v>79</v>
      </c>
      <c r="C115" s="44" t="s">
        <v>80</v>
      </c>
      <c r="D115" s="14" t="s">
        <v>1</v>
      </c>
      <c r="E115" s="14">
        <v>1</v>
      </c>
      <c r="F115" s="14" t="s">
        <v>0</v>
      </c>
      <c r="G115" s="14">
        <f>E115</f>
        <v>1</v>
      </c>
      <c r="H115" s="12"/>
    </row>
    <row r="116" spans="1:12" ht="15" customHeight="1" x14ac:dyDescent="0.25">
      <c r="A116" s="44">
        <v>2</v>
      </c>
      <c r="B116" s="12" t="s">
        <v>84</v>
      </c>
      <c r="C116" s="84"/>
      <c r="D116" s="14" t="s">
        <v>1</v>
      </c>
      <c r="E116" s="14">
        <v>1</v>
      </c>
      <c r="F116" s="14" t="s">
        <v>0</v>
      </c>
      <c r="G116" s="14">
        <v>5</v>
      </c>
      <c r="H116" s="12"/>
    </row>
    <row r="117" spans="1:12" ht="15" customHeight="1" x14ac:dyDescent="0.25">
      <c r="A117" s="19">
        <v>3</v>
      </c>
      <c r="B117" s="12" t="s">
        <v>56</v>
      </c>
      <c r="C117" s="44" t="s">
        <v>369</v>
      </c>
      <c r="D117" s="14" t="s">
        <v>1</v>
      </c>
      <c r="E117" s="19">
        <v>1</v>
      </c>
      <c r="F117" s="19" t="s">
        <v>0</v>
      </c>
      <c r="G117" s="19">
        <v>1</v>
      </c>
      <c r="H117" s="15"/>
    </row>
    <row r="118" spans="1:12" s="27" customFormat="1" ht="18" customHeight="1" x14ac:dyDescent="0.25">
      <c r="A118" s="148" t="s">
        <v>446</v>
      </c>
      <c r="B118" s="149"/>
      <c r="C118" s="149"/>
      <c r="D118" s="149"/>
      <c r="E118" s="149"/>
      <c r="F118" s="149"/>
      <c r="G118" s="149"/>
      <c r="H118" s="150"/>
    </row>
    <row r="119" spans="1:12" s="27" customFormat="1" ht="15" customHeight="1" x14ac:dyDescent="0.25">
      <c r="A119" s="19">
        <v>1</v>
      </c>
      <c r="B119" s="35" t="s">
        <v>259</v>
      </c>
      <c r="C119" s="35" t="s">
        <v>81</v>
      </c>
      <c r="D119" s="26" t="s">
        <v>15</v>
      </c>
      <c r="E119" s="26">
        <v>1</v>
      </c>
      <c r="F119" s="26" t="s">
        <v>265</v>
      </c>
      <c r="G119" s="26">
        <v>1</v>
      </c>
      <c r="H119" s="15"/>
    </row>
    <row r="120" spans="1:12" s="27" customFormat="1" ht="15" customHeight="1" x14ac:dyDescent="0.25">
      <c r="A120" s="19">
        <v>2</v>
      </c>
      <c r="B120" s="35" t="s">
        <v>284</v>
      </c>
      <c r="C120" s="35" t="s">
        <v>267</v>
      </c>
      <c r="D120" s="26" t="s">
        <v>15</v>
      </c>
      <c r="E120" s="26">
        <v>1</v>
      </c>
      <c r="F120" s="26" t="s">
        <v>0</v>
      </c>
      <c r="G120" s="26">
        <f>E120</f>
        <v>1</v>
      </c>
      <c r="H120" s="15"/>
    </row>
    <row r="121" spans="1:12" s="27" customFormat="1" ht="15" customHeight="1" x14ac:dyDescent="0.25">
      <c r="A121" s="19"/>
      <c r="B121" s="76" t="s">
        <v>285</v>
      </c>
      <c r="C121" s="62" t="s">
        <v>266</v>
      </c>
      <c r="D121" s="26" t="s">
        <v>15</v>
      </c>
      <c r="E121" s="26">
        <v>1</v>
      </c>
      <c r="F121" s="26" t="s">
        <v>0</v>
      </c>
      <c r="G121" s="26">
        <v>1</v>
      </c>
      <c r="H121" s="15"/>
    </row>
    <row r="122" spans="1:12" ht="15" customHeight="1" x14ac:dyDescent="0.3">
      <c r="A122" s="152" t="s">
        <v>33</v>
      </c>
      <c r="B122" s="152"/>
      <c r="C122" s="152"/>
      <c r="D122" s="152"/>
      <c r="E122" s="152"/>
      <c r="F122" s="152"/>
      <c r="G122" s="152"/>
      <c r="H122" s="152"/>
    </row>
    <row r="123" spans="1:12" ht="15" customHeight="1" x14ac:dyDescent="0.25">
      <c r="A123" s="33" t="s">
        <v>11</v>
      </c>
      <c r="B123" s="26" t="s">
        <v>10</v>
      </c>
      <c r="C123" s="34" t="s">
        <v>9</v>
      </c>
      <c r="D123" s="26" t="s">
        <v>8</v>
      </c>
      <c r="E123" s="26" t="s">
        <v>7</v>
      </c>
      <c r="F123" s="26" t="s">
        <v>6</v>
      </c>
      <c r="G123" s="34" t="s">
        <v>5</v>
      </c>
      <c r="H123" s="34" t="s">
        <v>23</v>
      </c>
    </row>
    <row r="124" spans="1:12" ht="15" customHeight="1" x14ac:dyDescent="0.25">
      <c r="A124" s="26">
        <v>1</v>
      </c>
      <c r="B124" s="35" t="s">
        <v>284</v>
      </c>
      <c r="C124" s="35" t="s">
        <v>267</v>
      </c>
      <c r="D124" s="26" t="s">
        <v>15</v>
      </c>
      <c r="E124" s="26">
        <v>20</v>
      </c>
      <c r="F124" s="26" t="s">
        <v>0</v>
      </c>
      <c r="G124" s="26">
        <f>E124</f>
        <v>20</v>
      </c>
      <c r="H124" s="35"/>
    </row>
    <row r="125" spans="1:12" ht="58.5" customHeight="1" x14ac:dyDescent="0.25">
      <c r="A125" s="26">
        <v>2</v>
      </c>
      <c r="B125" s="76" t="s">
        <v>285</v>
      </c>
      <c r="C125" s="62" t="s">
        <v>266</v>
      </c>
      <c r="D125" s="26" t="s">
        <v>15</v>
      </c>
      <c r="E125" s="26">
        <v>20</v>
      </c>
      <c r="F125" s="26" t="s">
        <v>0</v>
      </c>
      <c r="G125" s="26">
        <f>E125</f>
        <v>20</v>
      </c>
      <c r="H125" s="35"/>
    </row>
    <row r="126" spans="1:12" ht="15" customHeight="1" x14ac:dyDescent="0.25">
      <c r="A126" s="26">
        <v>3</v>
      </c>
      <c r="B126" s="35" t="s">
        <v>259</v>
      </c>
      <c r="C126" s="35" t="s">
        <v>81</v>
      </c>
      <c r="D126" s="26" t="s">
        <v>15</v>
      </c>
      <c r="E126" s="26">
        <v>4</v>
      </c>
      <c r="F126" s="26" t="s">
        <v>265</v>
      </c>
      <c r="G126" s="26">
        <v>4</v>
      </c>
      <c r="H126" s="35"/>
    </row>
    <row r="127" spans="1:12" ht="15" customHeight="1" x14ac:dyDescent="0.25">
      <c r="A127" s="14">
        <v>4</v>
      </c>
      <c r="B127" s="12" t="s">
        <v>113</v>
      </c>
      <c r="C127" s="12" t="s">
        <v>114</v>
      </c>
      <c r="D127" s="26" t="s">
        <v>15</v>
      </c>
      <c r="E127" s="19">
        <v>1</v>
      </c>
      <c r="F127" s="26" t="s">
        <v>0</v>
      </c>
      <c r="G127" s="19">
        <v>5</v>
      </c>
      <c r="H127" s="15"/>
    </row>
    <row r="128" spans="1:12" ht="15" customHeight="1" x14ac:dyDescent="0.25">
      <c r="A128" s="14">
        <v>5</v>
      </c>
      <c r="B128" s="12" t="s">
        <v>113</v>
      </c>
      <c r="C128" s="12" t="s">
        <v>115</v>
      </c>
      <c r="D128" s="26" t="s">
        <v>15</v>
      </c>
      <c r="E128" s="19">
        <v>1</v>
      </c>
      <c r="F128" s="26" t="s">
        <v>0</v>
      </c>
      <c r="G128" s="19">
        <v>5</v>
      </c>
      <c r="H128" s="15"/>
    </row>
    <row r="129" spans="1:8" ht="15" customHeight="1" x14ac:dyDescent="0.25">
      <c r="A129" s="14">
        <v>6</v>
      </c>
      <c r="B129" s="73" t="s">
        <v>260</v>
      </c>
      <c r="C129" s="73" t="s">
        <v>268</v>
      </c>
      <c r="D129" s="26" t="s">
        <v>15</v>
      </c>
      <c r="E129" s="19">
        <v>1</v>
      </c>
      <c r="F129" s="26" t="s">
        <v>0</v>
      </c>
      <c r="G129" s="19">
        <v>5</v>
      </c>
      <c r="H129" s="15"/>
    </row>
    <row r="130" spans="1:8" ht="43.5" customHeight="1" x14ac:dyDescent="0.25">
      <c r="A130" s="14">
        <v>7</v>
      </c>
      <c r="B130" s="51" t="s">
        <v>261</v>
      </c>
      <c r="C130" s="73" t="s">
        <v>269</v>
      </c>
      <c r="D130" s="26" t="s">
        <v>15</v>
      </c>
      <c r="E130" s="19">
        <v>1</v>
      </c>
      <c r="F130" s="26" t="s">
        <v>0</v>
      </c>
      <c r="G130" s="19">
        <v>1</v>
      </c>
      <c r="H130" s="15"/>
    </row>
    <row r="131" spans="1:8" ht="15" customHeight="1" x14ac:dyDescent="0.25">
      <c r="A131" s="14">
        <v>8</v>
      </c>
      <c r="B131" s="73" t="s">
        <v>262</v>
      </c>
      <c r="C131" s="74" t="s">
        <v>270</v>
      </c>
      <c r="D131" s="26" t="s">
        <v>15</v>
      </c>
      <c r="E131" s="19">
        <v>1</v>
      </c>
      <c r="F131" s="26" t="s">
        <v>0</v>
      </c>
      <c r="G131" s="19">
        <v>1</v>
      </c>
      <c r="H131" s="15"/>
    </row>
    <row r="132" spans="1:8" ht="47.25" customHeight="1" x14ac:dyDescent="0.25">
      <c r="A132" s="14">
        <v>9</v>
      </c>
      <c r="B132" s="51" t="s">
        <v>263</v>
      </c>
      <c r="C132" s="73" t="s">
        <v>269</v>
      </c>
      <c r="D132" s="26" t="s">
        <v>15</v>
      </c>
      <c r="E132" s="19">
        <v>1</v>
      </c>
      <c r="F132" s="26" t="s">
        <v>0</v>
      </c>
      <c r="G132" s="19">
        <v>1</v>
      </c>
      <c r="H132" s="15"/>
    </row>
    <row r="133" spans="1:8" ht="76.5" customHeight="1" x14ac:dyDescent="0.25">
      <c r="A133" s="14">
        <v>10</v>
      </c>
      <c r="B133" s="51" t="s">
        <v>264</v>
      </c>
      <c r="C133" s="75" t="s">
        <v>271</v>
      </c>
      <c r="D133" s="26" t="s">
        <v>15</v>
      </c>
      <c r="E133" s="19">
        <v>2</v>
      </c>
      <c r="F133" s="26" t="s">
        <v>265</v>
      </c>
      <c r="G133" s="19">
        <v>2</v>
      </c>
      <c r="H133" s="15"/>
    </row>
    <row r="134" spans="1:8" ht="201.75" customHeight="1" x14ac:dyDescent="0.25">
      <c r="A134" s="14">
        <v>11</v>
      </c>
      <c r="B134" s="77" t="s">
        <v>355</v>
      </c>
      <c r="C134" s="73" t="s">
        <v>356</v>
      </c>
      <c r="D134" s="26" t="s">
        <v>15</v>
      </c>
      <c r="E134" s="19">
        <v>1</v>
      </c>
      <c r="F134" s="26" t="s">
        <v>272</v>
      </c>
      <c r="G134" s="19">
        <v>1</v>
      </c>
      <c r="H134" s="158"/>
    </row>
  </sheetData>
  <mergeCells count="27">
    <mergeCell ref="A5:H5"/>
    <mergeCell ref="A122:H122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75:H75"/>
    <mergeCell ref="A118:H118"/>
    <mergeCell ref="A86:H86"/>
    <mergeCell ref="A102:H102"/>
    <mergeCell ref="A113:H113"/>
    <mergeCell ref="A30:H30"/>
    <mergeCell ref="A34:H34"/>
    <mergeCell ref="A52:H52"/>
    <mergeCell ref="A56:H56"/>
    <mergeCell ref="A71:H71"/>
    <mergeCell ref="A91:H91"/>
    <mergeCell ref="A97:H97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C15 B36:C36 B77:C77 B65:B70"/>
    <dataValidation allowBlank="1" showInputMessage="1" showErrorMessage="1" error="Укажите только число" prompt="Укажите только число" sqref="E65:E70 G65:G70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30" workbookViewId="0">
      <selection activeCell="C16" sqref="C16"/>
    </sheetView>
  </sheetViews>
  <sheetFormatPr defaultColWidth="14.42578125" defaultRowHeight="15" customHeight="1" x14ac:dyDescent="0.25"/>
  <cols>
    <col min="1" max="1" width="5.140625" style="3" customWidth="1"/>
    <col min="2" max="2" width="38.28515625" style="3" customWidth="1"/>
    <col min="3" max="3" width="47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 x14ac:dyDescent="0.3">
      <c r="A1" s="154" t="s">
        <v>120</v>
      </c>
      <c r="B1" s="155"/>
      <c r="C1" s="155"/>
      <c r="D1" s="155"/>
      <c r="E1" s="155"/>
      <c r="F1" s="155"/>
      <c r="G1" s="155"/>
    </row>
    <row r="2" spans="1:7" ht="22.5" customHeight="1" x14ac:dyDescent="0.25">
      <c r="A2" s="31" t="s">
        <v>11</v>
      </c>
      <c r="B2" s="28" t="s">
        <v>10</v>
      </c>
      <c r="C2" s="28" t="s">
        <v>9</v>
      </c>
      <c r="D2" s="28" t="s">
        <v>8</v>
      </c>
      <c r="E2" s="28" t="s">
        <v>7</v>
      </c>
      <c r="F2" s="28" t="s">
        <v>6</v>
      </c>
      <c r="G2" s="28" t="s">
        <v>118</v>
      </c>
    </row>
    <row r="3" spans="1:7" ht="30" customHeight="1" x14ac:dyDescent="0.25">
      <c r="A3" s="29">
        <v>1</v>
      </c>
      <c r="B3" s="29"/>
      <c r="C3" s="29"/>
      <c r="D3" s="29"/>
      <c r="E3" s="29"/>
      <c r="F3" s="29"/>
      <c r="G3" s="29"/>
    </row>
    <row r="4" spans="1:7" ht="26.25" customHeight="1" x14ac:dyDescent="0.25">
      <c r="A4" s="29">
        <v>2</v>
      </c>
      <c r="B4" s="29"/>
      <c r="C4" s="29"/>
      <c r="D4" s="29"/>
      <c r="E4" s="29"/>
      <c r="F4" s="29"/>
      <c r="G4" s="29"/>
    </row>
    <row r="5" spans="1:7" ht="28.5" customHeight="1" x14ac:dyDescent="0.25">
      <c r="A5" s="29">
        <v>3</v>
      </c>
      <c r="B5" s="29"/>
      <c r="C5" s="29"/>
      <c r="D5" s="29"/>
      <c r="E5" s="29"/>
      <c r="F5" s="29"/>
      <c r="G5" s="29"/>
    </row>
    <row r="6" spans="1:7" ht="27" customHeight="1" x14ac:dyDescent="0.25">
      <c r="A6" s="29">
        <v>4</v>
      </c>
      <c r="B6" s="29"/>
      <c r="C6" s="29"/>
      <c r="D6" s="29"/>
      <c r="E6" s="29"/>
      <c r="F6" s="29"/>
      <c r="G6" s="29"/>
    </row>
    <row r="7" spans="1:7" ht="30" customHeight="1" x14ac:dyDescent="0.25">
      <c r="A7" s="29">
        <v>5</v>
      </c>
      <c r="B7" s="29"/>
      <c r="C7" s="29"/>
      <c r="D7" s="29"/>
      <c r="E7" s="29"/>
      <c r="F7" s="29"/>
      <c r="G7" s="29"/>
    </row>
    <row r="8" spans="1:7" ht="27.75" customHeight="1" x14ac:dyDescent="0.25">
      <c r="A8" s="29">
        <v>6</v>
      </c>
      <c r="B8" s="29"/>
      <c r="C8" s="29"/>
      <c r="D8" s="29"/>
      <c r="E8" s="29"/>
      <c r="F8" s="29"/>
      <c r="G8" s="29"/>
    </row>
    <row r="9" spans="1:7" ht="31.5" customHeight="1" x14ac:dyDescent="0.25">
      <c r="A9" s="30"/>
      <c r="B9" s="30"/>
      <c r="C9" s="30"/>
      <c r="D9" s="30"/>
      <c r="E9" s="30"/>
      <c r="F9" s="30"/>
      <c r="G9" s="30"/>
    </row>
  </sheetData>
  <mergeCells count="1"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Алексей Валентинович</cp:lastModifiedBy>
  <dcterms:created xsi:type="dcterms:W3CDTF">2023-01-11T12:24:27Z</dcterms:created>
  <dcterms:modified xsi:type="dcterms:W3CDTF">2024-03-02T05:49:33Z</dcterms:modified>
</cp:coreProperties>
</file>